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OSE-MORENO\Dropbox\SGSI\DOCUMENTOS ISO 27001\ANEXO A\CLAUSULA A.8 GESTION DE ACTIVOS\8_1_1_INVENTARIO DE ACTIVOS\"/>
    </mc:Choice>
  </mc:AlternateContent>
  <bookViews>
    <workbookView xWindow="-120" yWindow="-120" windowWidth="29040" windowHeight="15840" firstSheet="3" activeTab="3"/>
  </bookViews>
  <sheets>
    <sheet name="Calidad Ambiental" sheetId="1" r:id="rId1"/>
    <sheet name="Gestión Jurídica" sheetId="2" r:id="rId2"/>
    <sheet name="Ejecución de Proyectos" sheetId="3" r:id="rId3"/>
    <sheet name="Gestión Tecnológica" sheetId="4" r:id="rId4"/>
  </sheet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K38" i="4" l="1"/>
  <c r="L38" i="4"/>
  <c r="K37" i="4"/>
  <c r="L37" i="4"/>
  <c r="L23" i="4"/>
  <c r="L24" i="4"/>
  <c r="L25" i="4"/>
  <c r="L26" i="4"/>
  <c r="L27" i="4"/>
  <c r="L28" i="4"/>
  <c r="L29" i="4"/>
  <c r="L30" i="4"/>
  <c r="L31" i="4"/>
  <c r="L32" i="4"/>
  <c r="L33" i="4"/>
  <c r="L34" i="4"/>
  <c r="K23" i="4"/>
  <c r="K24" i="4"/>
  <c r="K25" i="4"/>
  <c r="K26" i="4"/>
  <c r="K27" i="4"/>
  <c r="K28" i="4"/>
  <c r="K29" i="4"/>
  <c r="K30" i="4"/>
  <c r="K31" i="4"/>
  <c r="K32" i="4"/>
  <c r="K33" i="4"/>
  <c r="K34" i="4"/>
  <c r="K22" i="4"/>
  <c r="L22" i="4"/>
  <c r="K35" i="4"/>
  <c r="L35" i="4"/>
  <c r="K36" i="4"/>
  <c r="L36" i="4"/>
  <c r="K17" i="4"/>
  <c r="L17" i="4"/>
  <c r="K16" i="4"/>
  <c r="L16" i="4"/>
  <c r="K44" i="4"/>
  <c r="L44" i="4"/>
  <c r="K45" i="4"/>
  <c r="L45" i="4"/>
  <c r="K46" i="4"/>
  <c r="L46" i="4"/>
  <c r="K47" i="4"/>
  <c r="L47" i="4"/>
  <c r="K48" i="4"/>
  <c r="L48" i="4"/>
  <c r="K49" i="4"/>
  <c r="L49" i="4"/>
  <c r="K50" i="4"/>
  <c r="L50" i="4"/>
  <c r="K51" i="4"/>
  <c r="L51" i="4"/>
  <c r="K43" i="4"/>
  <c r="L43" i="4"/>
  <c r="K21" i="4"/>
  <c r="L21" i="4"/>
  <c r="K20" i="4"/>
  <c r="L20" i="4"/>
  <c r="K19" i="4"/>
  <c r="L19" i="4"/>
  <c r="K10" i="4"/>
  <c r="K32" i="2"/>
  <c r="K39" i="1"/>
  <c r="K13" i="4"/>
  <c r="L13" i="4"/>
  <c r="K14" i="4"/>
  <c r="L14" i="4"/>
  <c r="K15" i="4"/>
  <c r="L15" i="4"/>
  <c r="K18" i="4"/>
  <c r="L18" i="4"/>
  <c r="K39" i="4"/>
  <c r="L39" i="4"/>
  <c r="K40" i="4"/>
  <c r="L40" i="4"/>
  <c r="K41" i="4"/>
  <c r="L41" i="4"/>
  <c r="K42" i="4"/>
  <c r="L42" i="4"/>
  <c r="K12" i="4"/>
  <c r="L12" i="4"/>
  <c r="K9" i="4"/>
  <c r="L9" i="4"/>
  <c r="K11" i="4"/>
  <c r="L11" i="4"/>
  <c r="K7" i="4"/>
  <c r="L7" i="4"/>
  <c r="K20" i="3"/>
  <c r="K19" i="3"/>
  <c r="K17" i="3"/>
  <c r="K18" i="3"/>
  <c r="K15" i="3"/>
  <c r="K14" i="3"/>
  <c r="K13" i="3"/>
  <c r="K12" i="3"/>
  <c r="K11" i="3"/>
  <c r="K10" i="3"/>
  <c r="K9" i="3"/>
  <c r="K8" i="3"/>
  <c r="K31" i="2"/>
  <c r="K30" i="2"/>
  <c r="K29" i="2"/>
  <c r="K28" i="2"/>
  <c r="K27" i="2"/>
  <c r="K26" i="2"/>
  <c r="K25" i="2"/>
  <c r="K24" i="2"/>
  <c r="K23" i="2"/>
  <c r="K22" i="2"/>
  <c r="K21" i="2"/>
  <c r="K20" i="2"/>
  <c r="K19" i="2"/>
  <c r="K18" i="2"/>
  <c r="K17" i="2"/>
  <c r="K16" i="2"/>
  <c r="K15" i="2"/>
  <c r="K14" i="2"/>
  <c r="K13" i="2"/>
  <c r="K12" i="2"/>
  <c r="K11" i="2"/>
  <c r="K10" i="2"/>
  <c r="K9" i="2"/>
  <c r="K8" i="2"/>
  <c r="K42" i="1"/>
  <c r="K38" i="1"/>
  <c r="K52" i="1"/>
  <c r="K50" i="1"/>
  <c r="K58" i="1"/>
  <c r="K57" i="1"/>
  <c r="K56" i="1"/>
  <c r="K55" i="1"/>
  <c r="K54" i="1"/>
  <c r="K53" i="1"/>
  <c r="K9" i="1"/>
  <c r="K10" i="1"/>
  <c r="K11" i="1"/>
  <c r="K40" i="1"/>
  <c r="K41" i="1"/>
  <c r="K43" i="1"/>
  <c r="K44" i="1"/>
  <c r="K45" i="1"/>
  <c r="K46" i="1"/>
  <c r="K47" i="1"/>
  <c r="K48" i="1"/>
  <c r="K49" i="1"/>
  <c r="K51" i="1"/>
  <c r="K8" i="1"/>
  <c r="K37" i="1"/>
  <c r="K36" i="1"/>
  <c r="K35" i="1"/>
  <c r="K34" i="1"/>
  <c r="K33" i="1"/>
  <c r="K32" i="1"/>
  <c r="K31" i="1"/>
  <c r="K30" i="1"/>
  <c r="K29" i="1"/>
  <c r="K28" i="1"/>
  <c r="K27" i="1"/>
  <c r="K26" i="1"/>
  <c r="K25" i="1"/>
  <c r="K24" i="1"/>
  <c r="K23" i="1"/>
  <c r="K22" i="1"/>
  <c r="K21" i="1"/>
  <c r="K20" i="1"/>
  <c r="K19" i="1"/>
  <c r="K18" i="1"/>
  <c r="K17" i="1"/>
  <c r="K16" i="1"/>
  <c r="K15" i="1"/>
  <c r="K14" i="1"/>
  <c r="K13" i="1"/>
  <c r="K12" i="1"/>
</calcChain>
</file>

<file path=xl/comments1.xml><?xml version="1.0" encoding="utf-8"?>
<comments xmlns="http://schemas.openxmlformats.org/spreadsheetml/2006/main">
  <authors>
    <author>Oscar Fernando Ramos Benavides</author>
  </authors>
  <commentList>
    <comment ref="G4" authorId="0" shapeId="0">
      <text>
        <r>
          <rPr>
            <b/>
            <sz val="9"/>
            <color indexed="81"/>
            <rFont val="Calibri"/>
            <family val="2"/>
          </rPr>
          <t>Oscar Fernando Ramos Benavides:</t>
        </r>
        <r>
          <rPr>
            <sz val="9"/>
            <color indexed="81"/>
            <rFont val="Calibri"/>
            <family val="2"/>
          </rPr>
          <t xml:space="preserve">
Unicamente serán clasificados los  tipos de activos “Información y Documentos“</t>
        </r>
      </text>
    </comment>
  </commentList>
</comments>
</file>

<file path=xl/sharedStrings.xml><?xml version="1.0" encoding="utf-8"?>
<sst xmlns="http://schemas.openxmlformats.org/spreadsheetml/2006/main" count="1039" uniqueCount="353">
  <si>
    <t>INVENTARIO DE ACTIVOS DE INFORMACION</t>
  </si>
  <si>
    <t>Código</t>
  </si>
  <si>
    <t>F_SGSI_007</t>
  </si>
  <si>
    <t xml:space="preserve">Version: </t>
  </si>
  <si>
    <t>00</t>
  </si>
  <si>
    <t>COPIA CONTROLADA</t>
  </si>
  <si>
    <t>Pág.</t>
  </si>
  <si>
    <t>_ de _</t>
  </si>
  <si>
    <t>Código de Activo</t>
  </si>
  <si>
    <t>Activo de Información</t>
  </si>
  <si>
    <t>Descripción Funcionalidad</t>
  </si>
  <si>
    <t>Ubicación</t>
  </si>
  <si>
    <t>Tipo de Activo</t>
  </si>
  <si>
    <t>Propietario de Activo</t>
  </si>
  <si>
    <t>Clasificación Información</t>
  </si>
  <si>
    <t>VALORACION DEL ACTIVO DE INFORMACION</t>
  </si>
  <si>
    <t>GESTION DE RIESGOS</t>
  </si>
  <si>
    <t>ACTIVOS PARA ASEGURARAMIENTO DE RIEGOS</t>
  </si>
  <si>
    <t>Integridad</t>
  </si>
  <si>
    <t>Confidencialidad</t>
  </si>
  <si>
    <t>Disponibilidad</t>
  </si>
  <si>
    <t>Valoración Activo</t>
  </si>
  <si>
    <r>
      <t xml:space="preserve">NI:     </t>
    </r>
    <r>
      <rPr>
        <sz val="11"/>
        <color theme="1"/>
        <rFont val="Arial"/>
        <family val="2"/>
      </rPr>
      <t>No Importante</t>
    </r>
  </si>
  <si>
    <t>≤ 5</t>
  </si>
  <si>
    <t>Proceso/Actividad</t>
  </si>
  <si>
    <t>ACTIVOS POR PROCESOS</t>
  </si>
  <si>
    <r>
      <t xml:space="preserve">I:        </t>
    </r>
    <r>
      <rPr>
        <sz val="11"/>
        <color theme="1"/>
        <rFont val="Arial"/>
        <family val="2"/>
      </rPr>
      <t>Importante</t>
    </r>
  </si>
  <si>
    <t>Información</t>
  </si>
  <si>
    <t>PROCESO CALIDAD AMBIENTAL</t>
  </si>
  <si>
    <r>
      <t xml:space="preserve">MI:     </t>
    </r>
    <r>
      <rPr>
        <sz val="11"/>
        <color theme="1"/>
        <rFont val="Arial"/>
        <family val="2"/>
      </rPr>
      <t>Muy Importante</t>
    </r>
  </si>
  <si>
    <t>≥ 7</t>
  </si>
  <si>
    <t>Subdirector de Calidad Ambiental</t>
  </si>
  <si>
    <t>Dirigir, coordinar, supervisar y controlar la operación de los procesos y actividades asociadas con el control y seguimiento a la explotación y formalización minera, control y vigilancia, autorizaciones, permisos y licencias ambientales, en el área de la jurisdicción de la Corporación, promoviendo el aprovechamiento sostenible y sustentable de los recursos naturales, a través del otorgamiento de los diferentes permisos, licencias y demás autorizaciones de su competencia, de acuerdo con la normatividad vigente.</t>
  </si>
  <si>
    <t>Subdirección de Calidad Ambiental</t>
  </si>
  <si>
    <t>Personas</t>
  </si>
  <si>
    <t>Director General</t>
  </si>
  <si>
    <t>N/A</t>
  </si>
  <si>
    <t>I</t>
  </si>
  <si>
    <t>Líder de Subprocesos (3)</t>
  </si>
  <si>
    <t>Asumir el rol de orientador y guía de un grupo o equipo de trabajo, utilizando la autoridad con arreglo a las normas y promoviendo la efectividad en la consecución de objetivos y metas institucionales.</t>
  </si>
  <si>
    <t>Subdirector de Calidad A.</t>
  </si>
  <si>
    <t xml:space="preserve">Profesionales Universitarios, Técnicos, Auxiliares y contratistas </t>
  </si>
  <si>
    <t xml:space="preserve">Realizar las funciones y cumplir los compromisos organizacionales con eficacia y calidad de acuerdo al proceso y suproceso al que se encuentre adscrito </t>
  </si>
  <si>
    <t>Pasantes Universitarios y Aprendiz SENA</t>
  </si>
  <si>
    <t>NI</t>
  </si>
  <si>
    <t>PR_AA_001 Licencia Ambiental</t>
  </si>
  <si>
    <t>Contiene el conjunto de actividades para evaluar la viabilidad ambiental de proyectos, para garantizar la prevención, mitigación, corrección, compensación y manejo de los impactos ambientales que se puedan derivar en los proyectos, obras y actividades que de acuerdo con la ley y los reglamentos pueda producir deterioro grave a los recursos naturales renovables o al medio ambiente o introducir modificaciones considerables o notorias al paisaje.</t>
  </si>
  <si>
    <t>Servidor de DB Cortowin1</t>
  </si>
  <si>
    <t>Documento</t>
  </si>
  <si>
    <t>Suddirector de Calidad Ambiental</t>
  </si>
  <si>
    <t>P</t>
  </si>
  <si>
    <t>MI</t>
  </si>
  <si>
    <t>PR_AA_002 Tramite De  Permiso De Vertimiento Líquidos</t>
  </si>
  <si>
    <t>Contiene el conjunto de actividades para establecer las actuaciones y requisitos documentales para la gestión y trámite del permiso de vertimientos líquidos en la Corporación Autónoma Regional del Tolima – CORTOLIMA</t>
  </si>
  <si>
    <t>Software</t>
  </si>
  <si>
    <t>PR_AA_003 Tramite De Solicitud De Certificación De Operación De Centros De Diagnostico Automotriz</t>
  </si>
  <si>
    <t>Contiene el conjunto de actividades para establecer  los requisitos para el otorgamiento de la certificación de  la operación de centros de diagnóstico automotriz para verificación de emisiones de fuentes móviles.</t>
  </si>
  <si>
    <t>Redes</t>
  </si>
  <si>
    <t>PR_AA_004Tramite De Concesión, Aumento, Partición Y Traspaso De Aguas Superficiales Y Aguas Subterráneas</t>
  </si>
  <si>
    <t>Contiene el conjunto de actividades para establecer  y determinar los requisitos para otorgar la Concesión de aguas para el uso y aprovechamiento óptimo del recurso hídrico, teniendo en cuenta las condiciones técnicas de disponibilidad, demanda y propósito del Recurso.</t>
  </si>
  <si>
    <t>Comunicaciones</t>
  </si>
  <si>
    <t>PR_AA_006 Tramite De Exploración De Aguas Subterráneas</t>
  </si>
  <si>
    <t>Contiene el conjunto de actividades para establecer los requisitos y términos de referencia para el otorgamiento del permiso de exploración de aguas subterráneas y determinar la viabilidad para la perforación del pozo.</t>
  </si>
  <si>
    <t>Sitio</t>
  </si>
  <si>
    <t>PR_AA_008Tramite De  Permiso De Emisiones Atmosféricas</t>
  </si>
  <si>
    <t>Contiene el conjunto de actividades para establecer y determinar los requisitos para el otorgamiento de permiso de emisiones atmosféricas de fuentes fijas.</t>
  </si>
  <si>
    <t>Servicios</t>
  </si>
  <si>
    <t>PR_AA_010Permiso De Imposicion De Medidas Ambientales</t>
  </si>
  <si>
    <t>Contiene el conjunto de actividades para establecer  y determinar el procedimiento en los trámites de  Plan de Cierre y Abandono de Botaderos Municipales y Celdas de Disposición Final, Aprobación de Planes de Saneamiento y Manejo de Vertimientos - PSMV, Planes de Gestión Integral de Residuos sólidos - PGIRS, autorización de celdas temporales para la disposición de residuos sólidos, permiso para la disposición de escombros, autorización para el funcionamiento de zoológicos, permiso de ocupación de cauce, permiso de investigación científica, imposición de Plan de Manejo Ambiental en procesos de legalización de minería de hecho, imposición de Plan de Manejo Ambiental a proyectos que requieren Licencia Ambiental</t>
  </si>
  <si>
    <t>PR_AA_014 Seguimiento Ambiental</t>
  </si>
  <si>
    <t>Contiene el conjunto de actividades para Efectuar el cobro de la tarifa de seguimiento ambiental y ejercer funciones de seguimiento a los proyectos, obras o actividades sujetos a concesiones, permisos, licencias o Planes de Manejo Ambiental expedidos por CORTOLIMA y garantizar el cumplimiento de las medidas de prevención, mitigación, corrección compensación y manejo de los efectos ambientales que se puedan derivar con la ejecución de los proyectos, obras o actividades que están sujetos a ellos.</t>
  </si>
  <si>
    <t>PR_AA_015 Aprovechamiento Forestal Unico, Domestico Y Guadua</t>
  </si>
  <si>
    <t>Contiene el conjunto de actividades para Evaluar y decidir el aprovechamiento forestal:
• Domestico de Bosque natural (Guadua y maderables).• Bosques Naturales de Guadua, Cañabrava y Bambú.
• Únicos</t>
  </si>
  <si>
    <t>PR_AA_016 Aprovechamiento De Árboles Aislados Y En Riesgo</t>
  </si>
  <si>
    <t>Contiene el conjunto de actividades para Tramitar y facilitar el procesamiento de la solicitud para imprimirle el trámite de árboles aislados.</t>
  </si>
  <si>
    <t>PR_AA_017 Registro De Plantaciones Protectoras</t>
  </si>
  <si>
    <t xml:space="preserve">Contiene el conjunto de actividades para Registrar plantaciones forestales protectoras derivadas de compensaciones forestales </t>
  </si>
  <si>
    <t>PR_AA_018 Plan De Contingencia Para El Manejo De Derrames De Hidrocarburos O Sustancias Nocivas</t>
  </si>
  <si>
    <t>Contiene el conjunto de actividades para Evaluar la viabilidad ambiental del Plan de Contingencia de proyectos, para garantizar la prevención, mitigación, corrección, compensación y manejo de los impactos ambientales que se puedan derivar en los proyectos, obras y actividades que de acuerdo con la ley y los reglamentos pueda producir deterioro grave a los recursos naturales renovables o al medio ambiente o introducir modificaciones considerables o notorias al paisaje.</t>
  </si>
  <si>
    <t>IN_AA_001 instructivo para aforos empleando el acoustic doppler current profiler adcp</t>
  </si>
  <si>
    <t>Contiene el conjunto de actividades para realizar aforo empleando el Perfilador Acústico de Corrientes de Efecto Doppler (Acoustic Current Doppler profiler - ACDP) de manera precisa y segura.</t>
  </si>
  <si>
    <t>IN_AA_003Inscripción Respel</t>
  </si>
  <si>
    <t>Contiene el conjunto de actividades para Establecer los requisitos mínimos necesarios para la Liquidación de Tasa Retributiva por la utilización directa e indirecta del agua como receptor de los vertimientos puntuales.</t>
  </si>
  <si>
    <t xml:space="preserve">PR_CV_004 Registro Del Libro De Operaciones De Las Empresas Forestales </t>
  </si>
  <si>
    <t>Contiene el conjunto de actividades para Establecer  el procedimiento   para  el registro del libro de  operaciones  de  las  empresas  de transformación de  productos forestales , las  de  transformación secundaria  de productos  forestales  o de productos  terminados, las  de  comercialización  forestal , las  de  comercialización  y  transformación secundaria  de productos  forestales y las  integradas   definidas  en el Capitulo  X  del  decreto 1791  del  4  de  Octubre  de   1996.</t>
  </si>
  <si>
    <t xml:space="preserve">IN_CV_001 Manejo De Material Forestal Y/O Productos De La Flora Silvestre Incautado Y/O Decomisado </t>
  </si>
  <si>
    <t>Contiene el conjunto de actividades para Implementar las medidas necesarias para garantizar el correcto almacenamiento, conservación y disposición final que incluye la entrega a otras entidades del Estado o la devolución del material forestal decomisado</t>
  </si>
  <si>
    <t xml:space="preserve">
IN_CV_02 Instructivo De Operacion Y De Funcionamiento Del Centro De Atención Y Valoración De Fauna Silvestre - (Cav)</t>
  </si>
  <si>
    <t>Contiene el conjunto de actividades para Orientar al personal administrativo, técnico y operacional en cada uno de las actividades aplicadas a especimenes de fauna silvestre que ingresen al Centro de Atención y Valoración de Fauna Silvestre (C.A.V.), garantizando el bienestar biológico y médico a todos los individuos.</t>
  </si>
  <si>
    <t>IN_CV_003 Visita De Control Y Seguimiento A Empresas Forestales</t>
  </si>
  <si>
    <t>Contiene el conjunto de actividades para Realizar visitas de seguimiento con el fin de efectuar control a la comercialización y transformación de los productos  forestales, para garantizar procesos enmarcados en la normatividad vigente.</t>
  </si>
  <si>
    <t xml:space="preserve">
IN_CV_004 Instructivo Interinstitucional Para El  Control Y Seguimiento 
De Actividades De Mineria Ilegal</t>
  </si>
  <si>
    <t>Información de calidad del aire en la jurisdicción</t>
  </si>
  <si>
    <t>Conocer la calidad del aire dentro de la jurisdicción y cumplir las obligaciones contempladas en el Decreto 948 de 1995 y resolución 610 de 2010 del MA.</t>
  </si>
  <si>
    <t>Servidor Sisaire del IDEAM y Disco Duro P.U.S.C.A.</t>
  </si>
  <si>
    <t>Generadores de Residuos y Desechos Peligrosos</t>
  </si>
  <si>
    <t>Conocer la cantidad de residuos y desechos peligrosos generados dentro de la jurisdicción al igual que la cantidad de generadores y cumplir con lo contemplado e el Decreto 4741 de 2007 y la Resolución 1362 de 2009</t>
  </si>
  <si>
    <t>Servidor Kuna del IDEAM y Disco Duro P.U.S.C.A.</t>
  </si>
  <si>
    <t>Registro Único Ambiental</t>
  </si>
  <si>
    <t>Conocer la demanda de recursos naturales renovables y cuantificar los posibles impactos al ambiente por parte del sector manufacturero de la jurisdicción y dar cumplimiento a la Resolución 1032 de 2010</t>
  </si>
  <si>
    <t>Registro de Bifenilos Policlorados PCB's</t>
  </si>
  <si>
    <t>Conocer las cantidades existentes de este contaminante en la jurisdicción y verificar que se elimine de manera correcta en lso plazos establecidos dando cumplimiento a lo establecido en la Resolución 0222 de 2011</t>
  </si>
  <si>
    <t>Información aforos  a fuentes hídricas</t>
  </si>
  <si>
    <t>Conocer la cantidad  de las aguas que discurren por las fuentes hídricas del departamento</t>
  </si>
  <si>
    <t xml:space="preserve"> Disco Duro P.U.S.C.A.</t>
  </si>
  <si>
    <t>Información generada a través de convenios interadministrativos o interinstitucionales</t>
  </si>
  <si>
    <t xml:space="preserve">Información básica para distintos procedimientos que no puede ser obtenida directamente </t>
  </si>
  <si>
    <t>Disco Duro P.U.S.C.A., Archivo</t>
  </si>
  <si>
    <t>Jefe de la Oficina Jurídica</t>
  </si>
  <si>
    <t>Datos generados por el procedimiento de operativos de fuentes móviles</t>
  </si>
  <si>
    <t>Controlar las emisiones de gases vehiculares dentro de la jurisdicción dando cumplimiento al Decreto 948 de 1995 y la Resolución 910 de 2008</t>
  </si>
  <si>
    <t>Disco Duro P.U.S.C.A., Disco duro CPU de la móvil.</t>
  </si>
  <si>
    <t>Borrador de concepto técnico</t>
  </si>
  <si>
    <t>Contiene la información de los conceptos tecnicos que se expiden desde la subdireccion de calidad amboiental</t>
  </si>
  <si>
    <t>C</t>
  </si>
  <si>
    <t>Borrador informe de visita</t>
  </si>
  <si>
    <t>Contiene la ifnormación de los informes de visita que ejectuda la subdirección de calidad ambiental</t>
  </si>
  <si>
    <t>QGIS</t>
  </si>
  <si>
    <t>Software libre para informacion geográfica</t>
  </si>
  <si>
    <t>Aplicación de Autorizaciónes Ambientales</t>
  </si>
  <si>
    <t>Software de gestión de expedientes</t>
  </si>
  <si>
    <t>Jefe Oficina Jurídica</t>
  </si>
  <si>
    <t>Salvoconductos de movilización de madera y cascarilla</t>
  </si>
  <si>
    <t>Software para experdir los salvoconductos</t>
  </si>
  <si>
    <t>Aplicación de Contratación y Supervisorías</t>
  </si>
  <si>
    <t>Hacer seguimiento al a ejecucion fisica y fiananciera de las  interventorias y supervisorias</t>
  </si>
  <si>
    <t>Oficina de Contratos</t>
  </si>
  <si>
    <t>Módulo de Correspondencia distribucion</t>
  </si>
  <si>
    <t>Software para gestión de correspondencia</t>
  </si>
  <si>
    <t>Gestión Documental</t>
  </si>
  <si>
    <t>Base de datos de correspondencia</t>
  </si>
  <si>
    <t>Información de correspondencia</t>
  </si>
  <si>
    <t>Aplicación VITAL</t>
  </si>
  <si>
    <t>Base de datos donde se  lleva el registro y trazabilidad de los expedientes licenciados y permisivos adelantados en vigencia de VITAL, cuya informacion es alimentada con la informacion que contiene los expedientes fisicos.</t>
  </si>
  <si>
    <t>ANLA</t>
  </si>
  <si>
    <t>Servicio</t>
  </si>
  <si>
    <t>Subsistema de Informacíon sobre el uso de recursos naturales renovables</t>
  </si>
  <si>
    <t>Contiene la información sobre el uso de los recursos naturales</t>
  </si>
  <si>
    <t>Servidor KUNA (Ideam)</t>
  </si>
  <si>
    <t>Inventario PCB</t>
  </si>
  <si>
    <t>Contiene la informaciòn reportada por particulares o empresas sobre los Bifenilos Policlorados que se encouentran en la jurisdicciòn de la Corporaciòn al IDEAM</t>
  </si>
  <si>
    <t>SISAIRE</t>
  </si>
  <si>
    <t>Es donde se reporta la informaciòn levantada por la Corporaciòn en cuanto la calidad del aire de la jurisdicciòn ante el IDEAM</t>
  </si>
  <si>
    <t>SUI</t>
  </si>
  <si>
    <t>Sistema de informaciòn donde la autoridad ambiental reporta datos sobre los revisicos pùbluicos en el Departamento a La superintendencia de Servicios Pùblicos</t>
  </si>
  <si>
    <t>Superintendencia de recursos publicos</t>
  </si>
  <si>
    <t>SNIF</t>
  </si>
  <si>
    <t>Sistema de informaciòn donde la Corporaciòn reporta los incendios forestales, aprovechamientos forestales, movilizaciones y decomisos de material vegetal al IDEAM</t>
  </si>
  <si>
    <t>Intranet</t>
  </si>
  <si>
    <t xml:space="preserve">Software de gestión de presentación de información de gestión ambiental </t>
  </si>
  <si>
    <t>Monitor de Material particulado</t>
  </si>
  <si>
    <t>Equipo que mide las cantidades de material particulado en el aire</t>
  </si>
  <si>
    <t>Terraza sede central</t>
  </si>
  <si>
    <t>Hardware</t>
  </si>
  <si>
    <t>Molinetes</t>
  </si>
  <si>
    <t>Equipos empleados para medir caudales en fuentes hìdricas superficiales</t>
  </si>
  <si>
    <t>Almacen</t>
  </si>
  <si>
    <t>ADCP (Dopler)</t>
  </si>
  <si>
    <t>Equipo empleado para medir caudales en fuentes hìdricas superficiales</t>
  </si>
  <si>
    <t>GPS´s</t>
  </si>
  <si>
    <t>Equipos que se emplea para georeferenciaciòn</t>
  </si>
  <si>
    <t>Sonómetro</t>
  </si>
  <si>
    <t>Equipo que mide la intensidad sonora de distintas fuentes</t>
  </si>
  <si>
    <t>Monitores de gases vehiculares</t>
  </si>
  <si>
    <t>Equipos que miden la cantidad de gases contaminantes emitidos por lo escapes de los vehìculos</t>
  </si>
  <si>
    <t>Vehículos</t>
  </si>
  <si>
    <t>ACTUALIZACIÓN</t>
  </si>
  <si>
    <t>ACTUALIZADO POR</t>
  </si>
  <si>
    <t>CONTROL DE CAMBIOS</t>
  </si>
  <si>
    <t>FECHA</t>
  </si>
  <si>
    <t>VERSION</t>
  </si>
  <si>
    <t>COMITÉ SGSI</t>
  </si>
  <si>
    <t>Elaboración del documento</t>
  </si>
  <si>
    <t>JORGE BONILLA, JOSE MORENO, OSCAR RAMOS</t>
  </si>
  <si>
    <t>Actualización activos de información y su valoración de criticidad</t>
  </si>
  <si>
    <t>PROCESO GESTIÓN JURÍDICA</t>
  </si>
  <si>
    <t>Jefe Oficina Asesora Jurídica</t>
  </si>
  <si>
    <t>Asesorar a la Corporación, en la coordinación, supervisión y control de las actividades que permitan que los asuntos jurídicos y los diferentes trámites administrativos ambientales de la entidad, se enmarquen en una trasparente e imparcial aplicación de las normas, asumiendo de manera ética, la defensa de la Corporación en los procesos judiciales, efectuando su correspondiente registro, seguimiento y control.</t>
  </si>
  <si>
    <t>Oficina Jurídica</t>
  </si>
  <si>
    <t>NA</t>
  </si>
  <si>
    <t>Judicantes y Aprendiz SENA</t>
  </si>
  <si>
    <t xml:space="preserve">PR_GJ_001 Concepto Jurídico </t>
  </si>
  <si>
    <t>Contiene el conjunto de actividades para Emitir los lineamientos, directrices, asesorías o conceptos en relación con los recursos naturales y del medio ambiente en el área de Jurisdicción de la Corporación, asegurando que las mismas se enmarquen dentro de los parámetros previstos en la normatividad legal vigente.</t>
  </si>
  <si>
    <t>Servidor Interno</t>
  </si>
  <si>
    <t>PR_ GJ_002 Procesos Externos</t>
  </si>
  <si>
    <t>Contiene el conjunto de actividades para Realizar las actuaciones procesales tendientes a defender los intereses de la Corporación, como demandantes o demandados, ante los jueces de la justicia ordinaria, jueces administrativos, Tribunales Administrativos y Consejo de Estado, en primera y segunda instancia, hasta obtener fallos definitivos</t>
  </si>
  <si>
    <t>PR_ GJ_003 Comité De Conciliación</t>
  </si>
  <si>
    <t xml:space="preserve">Contiene el conjunto de actividades para Crear mecanismos eficaces y especializados para la conciliación y defensa de los intereses litigiosos, que diseñen y desarrollen políticas integrales de defensa y prevención del daño antijurídico. </t>
  </si>
  <si>
    <t>PR_ GJ_004 Sancionatorio</t>
  </si>
  <si>
    <t>Contiene el conjunto de actividades para Prevenir, resarcir y sancionar el daño ambiental ocasionado por la inobservancia de la normatividad ambiental existente, estableciendo el grado de responsabilidad de los infractores.</t>
  </si>
  <si>
    <t>PR_ GJ_005 Control Producto/Servicio No Conforme</t>
  </si>
  <si>
    <t>Contiene el conjunto de actividades para Identificar el producto y/o servicio no conforme y establecer los criterios para  el tratamiento a seguir  con el fin de  de prevenir su entrega o uso no intencional.</t>
  </si>
  <si>
    <t>PR_ GJ_006 Cobro Coactivo</t>
  </si>
  <si>
    <t>Contiene el conjunto de actividades para Realizar y establecer políticas mediante la reglamentación; de una gestión ágil, eficaz, eficiente y oportuna para el manejo y recuperación de cartera con el fin de obtener liquidez para la Corporación.</t>
  </si>
  <si>
    <t>PR_ GJ_007 Evaluación Y Seguimiento De Requisitos Legales</t>
  </si>
  <si>
    <t>Contiene el conjunto de actividades para Establecer el  procedimiento necesario para la identificación, acceso, registro,  actualización, y seguimiento de los requisitos legales, normas y directrices aplicables al Sistema Integrado HSEQ.</t>
  </si>
  <si>
    <t>Expedientes</t>
  </si>
  <si>
    <t>Contiene los documentos que hacen parte de un proceso sancionatorio, licencia ambiental,  permiso ambiental y procesos externos adelantados en los diferentes despachos judiciales en los que CORTOLIMA es sujeto procesal.</t>
  </si>
  <si>
    <t xml:space="preserve">Archivo </t>
  </si>
  <si>
    <t>Resoluciones y autos administrativos notificables sin notificar</t>
  </si>
  <si>
    <t>Contiene información de un proceso jurdídico</t>
  </si>
  <si>
    <t xml:space="preserve">Conceptos Juridicos </t>
  </si>
  <si>
    <t xml:space="preserve">Documentos que sirven de apoyo para aclarar diferentes situaciones juridicas de la entidad. </t>
  </si>
  <si>
    <t xml:space="preserve">Revision Y Control Producto O Servicio No Conforme </t>
  </si>
  <si>
    <t xml:space="preserve">hojas de verificacion y consolidado que sirven para identificar  y controlar el servicio o producto no conforme que se genera en la Corporacion. </t>
  </si>
  <si>
    <t xml:space="preserve">Actas Comité De Conciliacion </t>
  </si>
  <si>
    <t xml:space="preserve">documento donde se determina la procedencia o no de una pretension, contiene una descripcion detallada de las pretension expuestas en la audiencia de conciliacion y motivos por los cuales se accede a esta o en su defecto motivos por los cuales no se puede acceder a la misma. </t>
  </si>
  <si>
    <t>Normograma</t>
  </si>
  <si>
    <t xml:space="preserve">Compilacion Normativa que es utilizada para identificar la normatividad aplicable  en cada unos de los procesos y procedimientos adelatandos en CORTOLIMA. </t>
  </si>
  <si>
    <t>Intranet - CAMEDA</t>
  </si>
  <si>
    <t>Ruia (Registro Unico De Infractores Ambientales) - Reporte</t>
  </si>
  <si>
    <t xml:space="preserve">Base de datos que es utilizada para llevar el registro e identificar los infractores ambientales, los que posteriormente se envian a la Oficina de Recusos Tecnologicos, para ser ingresado en la Plataforma del Ministerio de Medio Ambiente. </t>
  </si>
  <si>
    <t xml:space="preserve">Plataforma Ministerio Medio Ambiente </t>
  </si>
  <si>
    <t>Covirena</t>
  </si>
  <si>
    <t>Base de datos que es utilizada para llevar el registro y trazabilidad de los expedientes sancionatorios adelantados con antelacion a la entreda en vigencia de VITAL.</t>
  </si>
  <si>
    <t xml:space="preserve">Autorizaciones Ambientales </t>
  </si>
  <si>
    <t>Base de datos que es utilizada para llevar el registro y trazabilidad de los expedientes licenciados y permisivos adelantados con antelacion a la entreda en vigencia de VITAL.</t>
  </si>
  <si>
    <t xml:space="preserve">Correspondencia </t>
  </si>
  <si>
    <t>Registro fisico de la Correspondencia de entrada y de salida, que sirve para llevar un registro y trazabilidad de la misma.</t>
  </si>
  <si>
    <t>Vital</t>
  </si>
  <si>
    <t>Ekogi (Sistema De Informacion De La Actividad Litigiosa Y Juridica Del Estado)</t>
  </si>
  <si>
    <t>Contiene la informacion de los procesos adelantados ante los diferentes despachos judiciales, dentro de los cuales CORTOLIMA, es sujeto procesal, cuya informacion es alimentada con las diferentes actuaciones adelantadas por la entidad.</t>
  </si>
  <si>
    <t>Plataforma Agencia Nacional Para la Defensa del Estado</t>
  </si>
  <si>
    <t>Cuentas por Cobrar - Cobro Coactivo</t>
  </si>
  <si>
    <t>Contiene la informacion de los procesos adelantados por la entidad en cuanto a cobro coactivo</t>
  </si>
  <si>
    <t>Area de Archivo de Gestión</t>
  </si>
  <si>
    <t>Area donde se almacenan los expedientes de la entidad</t>
  </si>
  <si>
    <t>Area Segura</t>
  </si>
  <si>
    <t>LINA NUÑEZ, JOSE MORENO, OSCAR RAMOS</t>
  </si>
  <si>
    <t>Actualización de la valoración del activo (Judicantes y Aprendiz SENA)</t>
  </si>
  <si>
    <t>PROCESO EJECUCIÓN DE PROYECTOS</t>
  </si>
  <si>
    <t>MI: Muy Importante</t>
  </si>
  <si>
    <t>&gt; 7</t>
  </si>
  <si>
    <t>Subdirector de Desarrollo Ambiental</t>
  </si>
  <si>
    <t>Dirigir, coordinar, supervisar y controlar la operación de los procesos y actividades asociadas con producción más limpia, adquisición y administración de predios, inversiones ambientales, gestión integral del riesgo, cambio climático y gestión socioambiental, orientadas a contribuir al aseguramiento de la calidad de vida, al bienestar social, al desarrollo productivo sostenible y competitivo de la comunidad Tolimense, en cumplimiento de los principios y la misión institucional.</t>
  </si>
  <si>
    <t>Subdirección de Dllo Ambiental</t>
  </si>
  <si>
    <t>Líder de Subproceso (4)</t>
  </si>
  <si>
    <t xml:space="preserve">PR_EP_005 Adquisición De Predios </t>
  </si>
  <si>
    <t>Contiene el conjunto de actividades para Proporcionar una herramienta metodológica para orientar el proceso relacionado con la compra de bienes inmuebles para fines ambientales y de control del riesgo.</t>
  </si>
  <si>
    <t>Sbudirector de Desarrollo Ambiental</t>
  </si>
  <si>
    <t xml:space="preserve">
PR_EP_009 Ejecución De Proyectos De Inversión</t>
  </si>
  <si>
    <t>Contiene el conjunto de actividades para Proyectar, ejecutar, supervisar y controlar los proyectos de inversión para atender la  problemática ambiental planteada por los diferentes instrumentos de planificación y la comunidad en general, en el Departamento del Tolima, con el fin de prevenir, controlar y mitigar los impactos a la comunidad asentada en las diferentes cuencas hidrográficas</t>
  </si>
  <si>
    <t xml:space="preserve">
PR_EP_010 Concertación E Implementación De Producción Mas Limpia
</t>
  </si>
  <si>
    <t>Contiene el conjunto de actividades para Diseñar y ejecutar un programa integral de asistencia técnica y acompañamiento en Producción Más Limpia (PML) a grupos representativos de empresas de los sectores productivos primarios, secundarios y terciarios (industrial, servicios, agropecuario y minero) de la Jurisdicción de la Corporación Autónoma Regional del Tolima – CORTOLIMA</t>
  </si>
  <si>
    <t>Sistema de información  para la administración y gtestión de la información de los contratos, convenios, prestación de servicio</t>
  </si>
  <si>
    <t>Correspondencia</t>
  </si>
  <si>
    <t>Aplicación Banco de Tierras</t>
  </si>
  <si>
    <t>Subdirector de Dllo Ambiental</t>
  </si>
  <si>
    <t>Carpetas Historial de cada predio adquirido o en proceso</t>
  </si>
  <si>
    <t>Documentos</t>
  </si>
  <si>
    <t>Avalúos comerciales de predios en proceso de adquisición</t>
  </si>
  <si>
    <t>PROCESO GESTION TECNOLOGICA</t>
  </si>
  <si>
    <t xml:space="preserve">Servidor de base de datos. 
Sistema de información
Intranet </t>
  </si>
  <si>
    <t>Data Center principal</t>
  </si>
  <si>
    <t>Profesional Especializado</t>
  </si>
  <si>
    <t>Servidor de Virtualización</t>
  </si>
  <si>
    <t>Profesional Universitario</t>
  </si>
  <si>
    <t>Seguridad Perimetral, Detección y Prevención de Intrusiones</t>
  </si>
  <si>
    <t>Bases de datos corporativas</t>
  </si>
  <si>
    <t>Toda la informacion procesada en la entidad en temas corporativas</t>
  </si>
  <si>
    <t>Servidor de bases de datos</t>
  </si>
  <si>
    <t>Copias de seguridad  bases de datos</t>
  </si>
  <si>
    <t>Toda la informacion procesada en la entidad y gurdada en nuestro servidor de bases de datos</t>
  </si>
  <si>
    <t>Copias de seguridad  Servidores</t>
  </si>
  <si>
    <t xml:space="preserve">Imágenes, Copias de Discos Virtuales de Maquinas Virtuales </t>
  </si>
  <si>
    <t>Dispositivo NAS Seagate R8</t>
  </si>
  <si>
    <t>Codigo Fuente</t>
  </si>
  <si>
    <t>Software desarrollado por la entidad o contratado</t>
  </si>
  <si>
    <t>Equipo de desarrollo</t>
  </si>
  <si>
    <t>Se encargan de la transaccionalidad e interconexion de toda la red de datos</t>
  </si>
  <si>
    <t>Toda la corporacion</t>
  </si>
  <si>
    <t>Servidor  Hosting</t>
  </si>
  <si>
    <t>Se encarga de almacenar toda la informacion publica de la entidad mediante nuestro sitio web</t>
  </si>
  <si>
    <t>Datacenter Proveedor</t>
  </si>
  <si>
    <t>Caja Fuerte</t>
  </si>
  <si>
    <t>Almacenar de manera segura licencias de software y copias de seguridad in situ.</t>
  </si>
  <si>
    <t>1er piso Sede Principal</t>
  </si>
  <si>
    <t>Profesional Especializado
Profesional Universitario</t>
  </si>
  <si>
    <t>Centro de Datos</t>
  </si>
  <si>
    <t>Alojar Servidores y equipos de cominucacion de manera segura.</t>
  </si>
  <si>
    <t>3er Piso</t>
  </si>
  <si>
    <t>Centro de Cableado</t>
  </si>
  <si>
    <t>8 centros de cableado</t>
  </si>
  <si>
    <t>1er, 2do, 3er , 4to piso</t>
  </si>
  <si>
    <t>Cableado</t>
  </si>
  <si>
    <t>Categoría 5E y 6</t>
  </si>
  <si>
    <t>Sede Centro</t>
  </si>
  <si>
    <t>Bodega Archivo Histórico</t>
  </si>
  <si>
    <t>Archivo histórico físico de la entidad.</t>
  </si>
  <si>
    <t>Buenos Aires</t>
  </si>
  <si>
    <t>Profesional Especializado Gestión Documental</t>
  </si>
  <si>
    <t>Licencias de Software</t>
  </si>
  <si>
    <t>Licencias de Software Adquiridas por la entidad</t>
  </si>
  <si>
    <t>Caja Fuerte - Archivo Digital</t>
  </si>
  <si>
    <t>Codigo Fuente Respaldo</t>
  </si>
  <si>
    <t>Equipos de comunicaciones activos (switches y enrutadores)</t>
  </si>
  <si>
    <t>Cortowin1</t>
  </si>
  <si>
    <t>Router Media Commerce</t>
  </si>
  <si>
    <t>Servidor Escritorio Remoto</t>
  </si>
  <si>
    <t>Servidor de Virtualización 2</t>
  </si>
  <si>
    <t>Servidor de Telefonia IP - Virtualizado</t>
  </si>
  <si>
    <t>Consola Antivirus - Virtualizado</t>
  </si>
  <si>
    <t>Servidor de Dominio - Virtualizado</t>
  </si>
  <si>
    <t>Servidor de Virtualización 1</t>
  </si>
  <si>
    <t>Servidor de Virtualización 3</t>
  </si>
  <si>
    <t>Extranet - Virtual</t>
  </si>
  <si>
    <t>SIA ARCGIS PUB - Virtual</t>
  </si>
  <si>
    <t>GitLab -  Virtual</t>
  </si>
  <si>
    <t>iTOP - Virtual</t>
  </si>
  <si>
    <t>Control de Acceso Data Center</t>
  </si>
  <si>
    <t>Ovirtual Linux -  Virtual</t>
  </si>
  <si>
    <t>SIA_ARCGIS - Virtual</t>
  </si>
  <si>
    <t>DB ARCGIS - Virtual</t>
  </si>
  <si>
    <t>SRV_SEG_FISICA - Virtual</t>
  </si>
  <si>
    <t>WS_MONITOREO</t>
  </si>
  <si>
    <t>ESTACION ADCON</t>
  </si>
  <si>
    <t>OSSIM SIEM - Virtualizado en WS</t>
  </si>
  <si>
    <t>OpenVAS - Virtual</t>
  </si>
  <si>
    <t>Extranet Nuevo - Virtual</t>
  </si>
  <si>
    <t>Servidor Virtualizacion 2019 1</t>
  </si>
  <si>
    <t>Servidor Virtualizacion SIG</t>
  </si>
  <si>
    <t>Workstation Felix Baena</t>
  </si>
  <si>
    <t>Workstation Juan Dario Saldarriaga</t>
  </si>
  <si>
    <t>Acceso a aplicaciones a territoriales via RDP</t>
  </si>
  <si>
    <t>Gestión de comunicaciones VoIP</t>
  </si>
  <si>
    <t>Servidor de gestión de Antivirus Corporativo GDATA</t>
  </si>
  <si>
    <t>Controlador Primario de Dominio CORTOLI1.local. Gestión de usuarios, políticas GPO</t>
  </si>
  <si>
    <t>Servicios a los usuarios internos y externos via WEB</t>
  </si>
  <si>
    <t>Servidro Arcgis Portal</t>
  </si>
  <si>
    <t>Servidor de Modle para Capacitación Institucional</t>
  </si>
  <si>
    <t>Servidor de Gestión de Código Fuente mediante GIT</t>
  </si>
  <si>
    <t>NAS de Respaldo de Servidores</t>
  </si>
  <si>
    <t>Servidor de ITILS ( en desarrollo)</t>
  </si>
  <si>
    <t>Puerta Automatizada</t>
  </si>
  <si>
    <t>Servidor Web para Cosnultas Ciudadanas en Sitio Web</t>
  </si>
  <si>
    <t>Servidor ARC Gis Enterprise</t>
  </si>
  <si>
    <t>Servidor DB ArcgGIS</t>
  </si>
  <si>
    <t>Servidor Software Helios de Control de Acceso , ZKTco</t>
  </si>
  <si>
    <t>Estación de Trabajo para Monitoreo del SGSI</t>
  </si>
  <si>
    <t>Gateway para monitreo de Estciones Hidrometeorológica</t>
  </si>
  <si>
    <t>Sistema SIEM de gestión de vulnerabilidades</t>
  </si>
  <si>
    <t>Sistema de Escaneo de Vulnerabilidades</t>
  </si>
  <si>
    <t>Extranet - En desarrollo</t>
  </si>
  <si>
    <t>Enrutador Proveedor Media Commerce</t>
  </si>
  <si>
    <t>Hugo Martínez A</t>
  </si>
  <si>
    <t>NAS DELL EMC</t>
  </si>
  <si>
    <t>Dispositiovo de Almacenamiento en Red</t>
  </si>
  <si>
    <t>Sistema de Respaldo en Cinta</t>
  </si>
  <si>
    <t>Dispositivo de Respaldo en Tape Backup  y cintas de respaldo</t>
  </si>
  <si>
    <t xml:space="preserve">SEAGATE-R8 </t>
  </si>
  <si>
    <t>Se incluyeron los bienes y activos adquiridos durante el periodo entre Julio de 2018 y Junio de 2019 tales como : Servidor de SIG, Servidor NAS DELL, Servidor de Virtualización 003, Repaldo en Cinta</t>
  </si>
  <si>
    <t>Firewall Fortinet 100 - E</t>
  </si>
  <si>
    <t>Aula Tics - Virtual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</si>
</sst>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4"/>
      <color theme="1"/>
      <name val="Arial"/>
      <family val="2"/>
    </font>
    <font>
      <sz val="11"/>
      <color theme="1"/>
      <name val="Arial"/>
      <family val="2"/>
    </font>
    <font>
      <b/>
      <sz val="11"/>
      <color theme="1"/>
      <name val="Arial"/>
      <family val="2"/>
    </font>
    <font>
      <sz val="8"/>
      <color theme="1"/>
      <name val="Arial"/>
      <family val="2"/>
    </font>
    <font>
      <sz val="10"/>
      <color theme="1"/>
      <name val="Arial"/>
      <family val="2"/>
    </font>
    <font>
      <sz val="12"/>
      <color theme="1"/>
      <name val="Arial"/>
      <family val="2"/>
    </font>
    <font>
      <sz val="10"/>
      <color rgb="FF000000"/>
      <name val="Arial"/>
      <family val="2"/>
    </font>
    <font>
      <b/>
      <sz val="12"/>
      <color theme="1"/>
      <name val="Arial"/>
      <family val="2"/>
    </font>
    <font>
      <u/>
      <sz val="11"/>
      <color theme="10"/>
      <name val="Calibri"/>
      <family val="2"/>
      <scheme val="minor"/>
    </font>
    <font>
      <u/>
      <sz val="11"/>
      <color theme="11"/>
      <name val="Calibri"/>
      <family val="2"/>
      <scheme val="minor"/>
    </font>
    <font>
      <sz val="9"/>
      <color indexed="81"/>
      <name val="Calibri"/>
      <family val="2"/>
    </font>
    <font>
      <b/>
      <sz val="9"/>
      <color indexed="81"/>
      <name val="Calibri"/>
      <family val="2"/>
    </font>
    <font>
      <sz val="11"/>
      <color theme="0"/>
      <name val="Calibri"/>
      <family val="2"/>
      <scheme val="minor"/>
    </font>
    <font>
      <sz val="12"/>
      <name val="Arial"/>
      <family val="2"/>
    </font>
    <font>
      <b/>
      <sz val="22"/>
      <name val="Arial"/>
      <family val="2"/>
    </font>
    <font>
      <sz val="10"/>
      <name val="Arial"/>
      <family val="2"/>
    </font>
    <font>
      <b/>
      <sz val="16"/>
      <color indexed="23"/>
      <name val="Arial"/>
      <family val="2"/>
    </font>
    <font>
      <sz val="16"/>
      <color theme="0"/>
      <name val="Arial"/>
      <family val="2"/>
    </font>
    <font>
      <sz val="22"/>
      <color theme="0" tint="-4.9989318521683403E-2"/>
      <name val="Arial"/>
      <family val="2"/>
    </font>
  </fonts>
  <fills count="9">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A9D08E"/>
        <bgColor indexed="64"/>
      </patternFill>
    </fill>
    <fill>
      <patternFill patternType="solid">
        <fgColor theme="4"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6" fillId="0" borderId="0" applyFill="0" applyBorder="0"/>
  </cellStyleXfs>
  <cellXfs count="153">
    <xf numFmtId="0" fontId="0" fillId="0" borderId="0" xfId="0"/>
    <xf numFmtId="0" fontId="2" fillId="0" borderId="0" xfId="0" applyFont="1"/>
    <xf numFmtId="0" fontId="2" fillId="0" borderId="0" xfId="0" applyFont="1" applyAlignment="1">
      <alignment horizontal="justify"/>
    </xf>
    <xf numFmtId="0" fontId="4" fillId="0" borderId="1" xfId="0" applyFont="1" applyFill="1" applyBorder="1" applyAlignment="1">
      <alignment horizontal="justify" vertical="center" wrapText="1"/>
    </xf>
    <xf numFmtId="0" fontId="2" fillId="0" borderId="0" xfId="0" applyFont="1" applyBorder="1"/>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4" fillId="0" borderId="1" xfId="0" applyFont="1" applyFill="1" applyBorder="1" applyAlignment="1">
      <alignment vertical="center" wrapText="1"/>
    </xf>
    <xf numFmtId="0" fontId="0" fillId="0" borderId="1" xfId="0" applyBorder="1" applyAlignment="1">
      <alignment horizontal="center" vertical="center" wrapText="1"/>
    </xf>
    <xf numFmtId="0" fontId="5" fillId="0" borderId="1" xfId="0" applyFont="1" applyBorder="1" applyAlignment="1">
      <alignment vertical="center"/>
    </xf>
    <xf numFmtId="0" fontId="0" fillId="0" borderId="1" xfId="0" applyBorder="1" applyAlignment="1">
      <alignment horizontal="center" vertical="center"/>
    </xf>
    <xf numFmtId="0" fontId="5" fillId="0" borderId="0" xfId="0" applyFont="1" applyAlignment="1">
      <alignment horizontal="left" wrapText="1"/>
    </xf>
    <xf numFmtId="0" fontId="5" fillId="0" borderId="1" xfId="0" applyFont="1" applyBorder="1" applyAlignment="1">
      <alignment vertical="center" wrapText="1"/>
    </xf>
    <xf numFmtId="0" fontId="5" fillId="0" borderId="1" xfId="0" applyFont="1" applyBorder="1" applyAlignment="1">
      <alignment wrapText="1"/>
    </xf>
    <xf numFmtId="0" fontId="4" fillId="0" borderId="1" xfId="0" applyFont="1" applyBorder="1" applyAlignment="1">
      <alignment vertical="center" wrapText="1"/>
    </xf>
    <xf numFmtId="0" fontId="4" fillId="0" borderId="1" xfId="0" applyFont="1" applyBorder="1" applyAlignment="1">
      <alignment wrapText="1"/>
    </xf>
    <xf numFmtId="0" fontId="4" fillId="0" borderId="1" xfId="0" applyFont="1" applyBorder="1" applyAlignment="1">
      <alignment horizontal="left" vertical="center" wrapText="1"/>
    </xf>
    <xf numFmtId="0" fontId="5" fillId="0" borderId="1" xfId="0" applyFont="1" applyBorder="1" applyAlignment="1">
      <alignment horizontal="left" wrapText="1"/>
    </xf>
    <xf numFmtId="0" fontId="5" fillId="0" borderId="1" xfId="0" applyFont="1" applyBorder="1" applyAlignment="1">
      <alignment horizontal="left" vertical="center" wrapText="1"/>
    </xf>
    <xf numFmtId="0" fontId="4" fillId="0" borderId="1" xfId="0" applyFont="1" applyBorder="1" applyAlignment="1">
      <alignment horizontal="justify"/>
    </xf>
    <xf numFmtId="0" fontId="4" fillId="0" borderId="1" xfId="0" applyFont="1" applyBorder="1" applyAlignment="1">
      <alignment horizontal="justify" vertical="center"/>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5" fillId="0" borderId="9"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4" fillId="0" borderId="6" xfId="0" applyFont="1" applyBorder="1" applyAlignment="1">
      <alignment horizontal="justify" vertical="center" wrapText="1"/>
    </xf>
    <xf numFmtId="0" fontId="4" fillId="0" borderId="6" xfId="0" applyFont="1" applyBorder="1" applyAlignment="1">
      <alignment vertical="center" wrapText="1"/>
    </xf>
    <xf numFmtId="0" fontId="4" fillId="0" borderId="6" xfId="0" applyFont="1" applyBorder="1" applyAlignment="1">
      <alignment horizontal="justify" wrapText="1"/>
    </xf>
    <xf numFmtId="0" fontId="5" fillId="0" borderId="9" xfId="0" applyFont="1" applyBorder="1" applyAlignment="1">
      <alignment horizontal="center" vertical="center"/>
    </xf>
    <xf numFmtId="0" fontId="5" fillId="0" borderId="1" xfId="0" applyFont="1" applyBorder="1" applyAlignment="1">
      <alignment horizontal="center" wrapText="1"/>
    </xf>
    <xf numFmtId="0" fontId="4" fillId="0" borderId="1" xfId="0" applyFont="1" applyBorder="1" applyAlignment="1">
      <alignment horizontal="center" vertical="center"/>
    </xf>
    <xf numFmtId="0" fontId="2" fillId="0" borderId="0" xfId="0" applyFont="1" applyFill="1"/>
    <xf numFmtId="0" fontId="5" fillId="0" borderId="1" xfId="0" applyFont="1" applyBorder="1" applyAlignment="1">
      <alignment horizontal="justify" vertical="center"/>
    </xf>
    <xf numFmtId="0" fontId="5" fillId="0" borderId="1" xfId="0" applyFont="1" applyBorder="1" applyAlignment="1">
      <alignment horizontal="justify"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9" xfId="0" applyFont="1" applyBorder="1" applyAlignment="1">
      <alignment horizontal="justify"/>
    </xf>
    <xf numFmtId="0" fontId="5" fillId="0" borderId="9" xfId="0" applyFont="1" applyBorder="1" applyAlignment="1">
      <alignment horizontal="center" vertical="center" wrapText="1"/>
    </xf>
    <xf numFmtId="0" fontId="2" fillId="0" borderId="9"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Alignment="1">
      <alignment horizontal="center"/>
    </xf>
    <xf numFmtId="0" fontId="5" fillId="5" borderId="1" xfId="0" applyFont="1" applyFill="1" applyBorder="1" applyAlignment="1">
      <alignment horizontal="center" vertical="center" wrapText="1"/>
    </xf>
    <xf numFmtId="0" fontId="3" fillId="2" borderId="16" xfId="0" applyFont="1" applyFill="1" applyBorder="1" applyAlignment="1">
      <alignment horizontal="center"/>
    </xf>
    <xf numFmtId="0" fontId="3" fillId="2" borderId="18" xfId="0" applyFont="1" applyFill="1" applyBorder="1" applyAlignment="1">
      <alignment horizontal="center"/>
    </xf>
    <xf numFmtId="0" fontId="3" fillId="2" borderId="20" xfId="0" applyFont="1" applyFill="1" applyBorder="1" applyAlignment="1">
      <alignment horizontal="center"/>
    </xf>
    <xf numFmtId="0" fontId="1" fillId="2" borderId="17"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3"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15" applyFont="1" applyBorder="1" applyAlignment="1">
      <alignment horizontal="center" vertical="center" wrapText="1"/>
    </xf>
    <xf numFmtId="0" fontId="13" fillId="6" borderId="0" xfId="0" applyFont="1" applyFill="1"/>
    <xf numFmtId="0" fontId="14" fillId="0" borderId="1" xfId="15" quotePrefix="1" applyFont="1" applyBorder="1" applyAlignment="1">
      <alignment horizontal="center" vertical="center" wrapText="1"/>
    </xf>
    <xf numFmtId="0" fontId="14" fillId="0" borderId="9" xfId="0" applyFont="1" applyBorder="1" applyAlignment="1">
      <alignment horizontal="center" vertical="center"/>
    </xf>
    <xf numFmtId="0" fontId="14" fillId="0" borderId="9" xfId="15" applyFont="1" applyBorder="1" applyAlignment="1">
      <alignment horizontal="center" vertical="center" wrapText="1"/>
    </xf>
    <xf numFmtId="0" fontId="14" fillId="0" borderId="6" xfId="0" applyFont="1" applyBorder="1" applyAlignment="1">
      <alignment horizontal="center" vertical="center"/>
    </xf>
    <xf numFmtId="0" fontId="4" fillId="0" borderId="6" xfId="0" applyFont="1" applyFill="1" applyBorder="1" applyAlignment="1">
      <alignment horizontal="justify" vertical="center" wrapText="1"/>
    </xf>
    <xf numFmtId="0" fontId="5" fillId="0" borderId="1" xfId="0" applyFont="1" applyFill="1" applyBorder="1" applyAlignment="1">
      <alignment horizontal="justify" wrapText="1"/>
    </xf>
    <xf numFmtId="0" fontId="5" fillId="6" borderId="1" xfId="0" applyFont="1" applyFill="1" applyBorder="1" applyAlignment="1">
      <alignment horizontal="center"/>
    </xf>
    <xf numFmtId="0" fontId="5" fillId="6" borderId="1" xfId="0" applyFont="1" applyFill="1" applyBorder="1" applyAlignment="1">
      <alignment wrapText="1"/>
    </xf>
    <xf numFmtId="0" fontId="4" fillId="6" borderId="1" xfId="0" applyFont="1" applyFill="1" applyBorder="1" applyAlignment="1">
      <alignment wrapText="1"/>
    </xf>
    <xf numFmtId="0" fontId="5" fillId="6" borderId="1" xfId="0" applyFont="1" applyFill="1" applyBorder="1" applyAlignment="1">
      <alignment horizontal="center" wrapText="1"/>
    </xf>
    <xf numFmtId="0" fontId="2" fillId="6" borderId="1" xfId="0" applyFont="1" applyFill="1" applyBorder="1" applyAlignment="1">
      <alignment horizontal="center" vertical="center"/>
    </xf>
    <xf numFmtId="0" fontId="3"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5" fillId="6" borderId="1" xfId="0" applyFont="1" applyFill="1" applyBorder="1" applyAlignment="1">
      <alignment horizontal="left" wrapText="1"/>
    </xf>
    <xf numFmtId="0" fontId="2" fillId="6" borderId="1" xfId="0" applyFont="1" applyFill="1" applyBorder="1" applyAlignment="1">
      <alignment horizontal="justify"/>
    </xf>
    <xf numFmtId="0" fontId="0" fillId="0" borderId="1" xfId="0"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6" xfId="0" applyFont="1" applyBorder="1" applyAlignment="1">
      <alignment horizontal="justify" wrapText="1"/>
    </xf>
    <xf numFmtId="0" fontId="5" fillId="7" borderId="1" xfId="0" applyFont="1" applyFill="1" applyBorder="1" applyAlignment="1">
      <alignment horizontal="center" vertical="center"/>
    </xf>
    <xf numFmtId="0" fontId="3" fillId="7" borderId="1" xfId="0" applyFont="1" applyFill="1" applyBorder="1" applyAlignment="1">
      <alignment horizontal="center" vertical="center"/>
    </xf>
    <xf numFmtId="0" fontId="2" fillId="0" borderId="1" xfId="0" applyFont="1" applyBorder="1" applyAlignment="1">
      <alignment horizontal="justify"/>
    </xf>
    <xf numFmtId="0" fontId="2" fillId="0" borderId="1" xfId="0" applyFont="1" applyBorder="1" applyAlignment="1">
      <alignment vertical="center"/>
    </xf>
    <xf numFmtId="0" fontId="18" fillId="8" borderId="1" xfId="0" applyFont="1" applyFill="1" applyBorder="1" applyAlignment="1"/>
    <xf numFmtId="164" fontId="2" fillId="0" borderId="1" xfId="0" applyNumberFormat="1" applyFont="1" applyBorder="1" applyAlignment="1">
      <alignment vertical="center"/>
    </xf>
    <xf numFmtId="0" fontId="19" fillId="0" borderId="0" xfId="0" applyFont="1" applyFill="1" applyBorder="1" applyAlignment="1"/>
    <xf numFmtId="0" fontId="18" fillId="0" borderId="0" xfId="0" applyFont="1" applyFill="1" applyBorder="1" applyAlignment="1"/>
    <xf numFmtId="0" fontId="2" fillId="0" borderId="0" xfId="0" applyFont="1" applyFill="1" applyBorder="1" applyAlignment="1">
      <alignment vertical="center"/>
    </xf>
    <xf numFmtId="0" fontId="2" fillId="0" borderId="0" xfId="0" applyFont="1" applyFill="1" applyBorder="1" applyAlignment="1">
      <alignment horizontal="center" vertical="center"/>
    </xf>
    <xf numFmtId="14" fontId="2" fillId="0" borderId="1" xfId="0" applyNumberFormat="1" applyFont="1" applyBorder="1" applyAlignment="1">
      <alignment vertical="center"/>
    </xf>
    <xf numFmtId="164" fontId="2"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7" xfId="0" applyFont="1" applyFill="1" applyBorder="1" applyAlignment="1">
      <alignment horizontal="center" vertical="center"/>
    </xf>
    <xf numFmtId="0" fontId="18" fillId="8" borderId="1" xfId="0" applyFont="1" applyFill="1" applyBorder="1" applyAlignment="1">
      <alignment horizontal="center"/>
    </xf>
    <xf numFmtId="0" fontId="4" fillId="0" borderId="1" xfId="0" applyFont="1" applyFill="1" applyBorder="1" applyAlignment="1">
      <alignment wrapText="1"/>
    </xf>
    <xf numFmtId="0" fontId="2" fillId="0" borderId="0" xfId="0" applyFont="1" applyFill="1" applyAlignment="1">
      <alignment horizontal="justify"/>
    </xf>
    <xf numFmtId="0" fontId="0" fillId="0" borderId="0" xfId="0" applyFont="1" applyFill="1" applyAlignment="1">
      <alignment horizontal="justify"/>
    </xf>
    <xf numFmtId="0" fontId="14" fillId="6" borderId="9"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2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15" fillId="6" borderId="22"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3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 fillId="3" borderId="22" xfId="0" applyFont="1" applyFill="1" applyBorder="1" applyAlignment="1">
      <alignment horizontal="center" vertical="center"/>
    </xf>
    <xf numFmtId="0" fontId="1" fillId="3" borderId="0" xfId="0" applyFont="1" applyFill="1" applyBorder="1" applyAlignment="1">
      <alignment horizontal="center" vertical="center"/>
    </xf>
    <xf numFmtId="0" fontId="6" fillId="4" borderId="2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19" fillId="8" borderId="31" xfId="0" applyFont="1" applyFill="1" applyBorder="1" applyAlignment="1">
      <alignment horizontal="center"/>
    </xf>
    <xf numFmtId="0" fontId="19" fillId="8" borderId="32" xfId="0" applyFont="1" applyFill="1" applyBorder="1" applyAlignment="1">
      <alignment horizontal="center"/>
    </xf>
    <xf numFmtId="0" fontId="19" fillId="8" borderId="6" xfId="0" applyFont="1" applyFill="1" applyBorder="1" applyAlignment="1">
      <alignment horizontal="center"/>
    </xf>
    <xf numFmtId="0" fontId="18" fillId="8" borderId="1" xfId="0" applyFont="1" applyFill="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14" fillId="6" borderId="31" xfId="0" applyFont="1" applyFill="1" applyBorder="1" applyAlignment="1">
      <alignment horizontal="center" vertical="center"/>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3" fillId="2" borderId="1" xfId="0" applyFont="1" applyFill="1" applyBorder="1" applyAlignment="1">
      <alignment horizontal="center" vertical="center"/>
    </xf>
    <xf numFmtId="14" fontId="5" fillId="0" borderId="0" xfId="0" applyNumberFormat="1" applyFont="1" applyAlignment="1">
      <alignment horizontal="center" vertical="center"/>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 xfId="0" applyFont="1" applyFill="1" applyBorder="1" applyAlignment="1">
      <alignment horizontal="center" vertical="center"/>
    </xf>
    <xf numFmtId="0" fontId="19" fillId="8" borderId="31" xfId="0" applyFont="1" applyFill="1" applyBorder="1" applyAlignment="1">
      <alignment horizontal="left"/>
    </xf>
    <xf numFmtId="0" fontId="19" fillId="8" borderId="32" xfId="0" applyFont="1" applyFill="1" applyBorder="1" applyAlignment="1">
      <alignment horizontal="left"/>
    </xf>
    <xf numFmtId="0" fontId="19" fillId="8" borderId="6" xfId="0" applyFont="1" applyFill="1" applyBorder="1" applyAlignment="1">
      <alignment horizontal="left"/>
    </xf>
    <xf numFmtId="0" fontId="18" fillId="8" borderId="31" xfId="0" applyFont="1" applyFill="1" applyBorder="1" applyAlignment="1">
      <alignment horizontal="center"/>
    </xf>
    <xf numFmtId="0" fontId="18" fillId="8" borderId="6" xfId="0" applyFont="1" applyFill="1" applyBorder="1" applyAlignment="1">
      <alignment horizontal="center"/>
    </xf>
    <xf numFmtId="0" fontId="5" fillId="0" borderId="31" xfId="0" applyFont="1" applyBorder="1" applyAlignment="1">
      <alignment horizontal="center"/>
    </xf>
    <xf numFmtId="0" fontId="5" fillId="0" borderId="6" xfId="0" applyFont="1" applyBorder="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cellXfs>
  <cellStyles count="16">
    <cellStyle name="Hipervínculo" xfId="7" builtinId="8" hidden="1"/>
    <cellStyle name="Hipervínculo" xfId="11" builtinId="8" hidden="1"/>
    <cellStyle name="Hipervínculo" xfId="1" builtinId="8" hidden="1"/>
    <cellStyle name="Hipervínculo" xfId="13" builtinId="8" hidden="1"/>
    <cellStyle name="Hipervínculo" xfId="5" builtinId="8" hidden="1"/>
    <cellStyle name="Hipervínculo" xfId="3" builtinId="8" hidden="1"/>
    <cellStyle name="Hipervínculo" xfId="9" builtinId="8" hidden="1"/>
    <cellStyle name="Hipervínculo visitado" xfId="14" builtinId="9" hidden="1"/>
    <cellStyle name="Hipervínculo visitado" xfId="12" builtinId="9" hidden="1"/>
    <cellStyle name="Hipervínculo visitado" xfId="6" builtinId="9" hidden="1"/>
    <cellStyle name="Hipervínculo visitado" xfId="8" builtinId="9" hidden="1"/>
    <cellStyle name="Hipervínculo visitado" xfId="10" builtinId="9" hidden="1"/>
    <cellStyle name="Hipervínculo visitado" xfId="2" builtinId="9" hidden="1"/>
    <cellStyle name="Hipervínculo visitado" xfId="4" builtinId="9" hidden="1"/>
    <cellStyle name="Normal" xfId="0" builtinId="0"/>
    <cellStyle name="Normal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10</xdr:col>
      <xdr:colOff>1928812</xdr:colOff>
      <xdr:row>0</xdr:row>
      <xdr:rowOff>0</xdr:rowOff>
    </xdr:from>
    <xdr:ext cx="184731" cy="264560"/>
    <xdr:sp macro="" textlink="">
      <xdr:nvSpPr>
        <xdr:cNvPr id="2" name="2 CuadroTexto">
          <a:extLst>
            <a:ext uri="{FF2B5EF4-FFF2-40B4-BE49-F238E27FC236}">
              <a16:creationId xmlns:a16="http://schemas.microsoft.com/office/drawing/2014/main" xmlns="" id="{00000000-0008-0000-0000-000002000000}"/>
            </a:ext>
          </a:extLst>
        </xdr:cNvPr>
        <xdr:cNvSpPr txBox="1"/>
      </xdr:nvSpPr>
      <xdr:spPr>
        <a:xfrm>
          <a:off x="201787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xmlns="" id="{00000000-0008-0000-0000-000003000000}"/>
            </a:ext>
          </a:extLst>
        </xdr:cNvPr>
        <xdr:cNvSpPr txBox="1"/>
      </xdr:nvSpPr>
      <xdr:spPr>
        <a:xfrm>
          <a:off x="105822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10</xdr:col>
      <xdr:colOff>1928812</xdr:colOff>
      <xdr:row>0</xdr:row>
      <xdr:rowOff>0</xdr:rowOff>
    </xdr:from>
    <xdr:ext cx="184731" cy="264560"/>
    <xdr:sp macro="" textlink="">
      <xdr:nvSpPr>
        <xdr:cNvPr id="4" name="2 CuadroTexto">
          <a:extLst>
            <a:ext uri="{FF2B5EF4-FFF2-40B4-BE49-F238E27FC236}">
              <a16:creationId xmlns:a16="http://schemas.microsoft.com/office/drawing/2014/main" xmlns="" id="{00000000-0008-0000-0000-000004000000}"/>
            </a:ext>
          </a:extLst>
        </xdr:cNvPr>
        <xdr:cNvSpPr txBox="1"/>
      </xdr:nvSpPr>
      <xdr:spPr>
        <a:xfrm>
          <a:off x="201787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xmlns="" id="{00000000-0008-0000-0000-000005000000}"/>
            </a:ext>
          </a:extLst>
        </xdr:cNvPr>
        <xdr:cNvSpPr txBox="1"/>
      </xdr:nvSpPr>
      <xdr:spPr>
        <a:xfrm>
          <a:off x="105822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22411</xdr:colOff>
      <xdr:row>0</xdr:row>
      <xdr:rowOff>89646</xdr:rowOff>
    </xdr:from>
    <xdr:to>
      <xdr:col>0</xdr:col>
      <xdr:colOff>788893</xdr:colOff>
      <xdr:row>2</xdr:row>
      <xdr:rowOff>156882</xdr:rowOff>
    </xdr:to>
    <xdr:pic>
      <xdr:nvPicPr>
        <xdr:cNvPr id="6" name="Imagen 5" descr="LOG-INTER-NET">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 y="89646"/>
          <a:ext cx="766482" cy="79561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1928812</xdr:colOff>
      <xdr:row>0</xdr:row>
      <xdr:rowOff>0</xdr:rowOff>
    </xdr:from>
    <xdr:ext cx="184731" cy="264560"/>
    <xdr:sp macro="" textlink="">
      <xdr:nvSpPr>
        <xdr:cNvPr id="2" name="2 CuadroTexto">
          <a:extLst>
            <a:ext uri="{FF2B5EF4-FFF2-40B4-BE49-F238E27FC236}">
              <a16:creationId xmlns:a16="http://schemas.microsoft.com/office/drawing/2014/main" xmlns="" id="{00000000-0008-0000-0100-000002000000}"/>
            </a:ext>
          </a:extLst>
        </xdr:cNvPr>
        <xdr:cNvSpPr txBox="1"/>
      </xdr:nvSpPr>
      <xdr:spPr>
        <a:xfrm>
          <a:off x="166830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xmlns="" id="{00000000-0008-0000-0100-000003000000}"/>
            </a:ext>
          </a:extLst>
        </xdr:cNvPr>
        <xdr:cNvSpPr txBox="1"/>
      </xdr:nvSpPr>
      <xdr:spPr>
        <a:xfrm>
          <a:off x="8248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10</xdr:col>
      <xdr:colOff>1928812</xdr:colOff>
      <xdr:row>0</xdr:row>
      <xdr:rowOff>0</xdr:rowOff>
    </xdr:from>
    <xdr:ext cx="184731" cy="264560"/>
    <xdr:sp macro="" textlink="">
      <xdr:nvSpPr>
        <xdr:cNvPr id="4" name="2 CuadroTexto">
          <a:extLst>
            <a:ext uri="{FF2B5EF4-FFF2-40B4-BE49-F238E27FC236}">
              <a16:creationId xmlns:a16="http://schemas.microsoft.com/office/drawing/2014/main" xmlns="" id="{00000000-0008-0000-0100-000004000000}"/>
            </a:ext>
          </a:extLst>
        </xdr:cNvPr>
        <xdr:cNvSpPr txBox="1"/>
      </xdr:nvSpPr>
      <xdr:spPr>
        <a:xfrm>
          <a:off x="166830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xmlns="" id="{00000000-0008-0000-0100-000005000000}"/>
            </a:ext>
          </a:extLst>
        </xdr:cNvPr>
        <xdr:cNvSpPr txBox="1"/>
      </xdr:nvSpPr>
      <xdr:spPr>
        <a:xfrm>
          <a:off x="8248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22411</xdr:colOff>
      <xdr:row>0</xdr:row>
      <xdr:rowOff>89646</xdr:rowOff>
    </xdr:from>
    <xdr:to>
      <xdr:col>0</xdr:col>
      <xdr:colOff>788893</xdr:colOff>
      <xdr:row>2</xdr:row>
      <xdr:rowOff>285750</xdr:rowOff>
    </xdr:to>
    <xdr:pic>
      <xdr:nvPicPr>
        <xdr:cNvPr id="6" name="Imagen 5" descr="LOG-INTER-NET">
          <a:extLst>
            <a:ext uri="{FF2B5EF4-FFF2-40B4-BE49-F238E27FC236}">
              <a16:creationId xmlns:a16="http://schemas.microsoft.com/office/drawing/2014/main" xmlns="" id="{00000000-0008-0000-01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 y="89646"/>
          <a:ext cx="766482" cy="92000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10</xdr:col>
      <xdr:colOff>1928812</xdr:colOff>
      <xdr:row>0</xdr:row>
      <xdr:rowOff>0</xdr:rowOff>
    </xdr:from>
    <xdr:ext cx="184731" cy="264560"/>
    <xdr:sp macro="" textlink="">
      <xdr:nvSpPr>
        <xdr:cNvPr id="7" name="2 CuadroTexto">
          <a:extLst>
            <a:ext uri="{FF2B5EF4-FFF2-40B4-BE49-F238E27FC236}">
              <a16:creationId xmlns:a16="http://schemas.microsoft.com/office/drawing/2014/main" xmlns="" id="{00000000-0008-0000-0200-000007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8" name="3 CuadroTexto">
          <a:extLst>
            <a:ext uri="{FF2B5EF4-FFF2-40B4-BE49-F238E27FC236}">
              <a16:creationId xmlns:a16="http://schemas.microsoft.com/office/drawing/2014/main" xmlns="" id="{00000000-0008-0000-0200-000008000000}"/>
            </a:ext>
          </a:extLst>
        </xdr:cNvPr>
        <xdr:cNvSpPr txBox="1"/>
      </xdr:nvSpPr>
      <xdr:spPr>
        <a:xfrm>
          <a:off x="8658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10</xdr:col>
      <xdr:colOff>1928812</xdr:colOff>
      <xdr:row>0</xdr:row>
      <xdr:rowOff>0</xdr:rowOff>
    </xdr:from>
    <xdr:ext cx="184731" cy="264560"/>
    <xdr:sp macro="" textlink="">
      <xdr:nvSpPr>
        <xdr:cNvPr id="9" name="2 CuadroTexto">
          <a:extLst>
            <a:ext uri="{FF2B5EF4-FFF2-40B4-BE49-F238E27FC236}">
              <a16:creationId xmlns:a16="http://schemas.microsoft.com/office/drawing/2014/main" xmlns="" id="{00000000-0008-0000-0200-000009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10" name="3 CuadroTexto">
          <a:extLst>
            <a:ext uri="{FF2B5EF4-FFF2-40B4-BE49-F238E27FC236}">
              <a16:creationId xmlns:a16="http://schemas.microsoft.com/office/drawing/2014/main" xmlns="" id="{00000000-0008-0000-0200-00000A000000}"/>
            </a:ext>
          </a:extLst>
        </xdr:cNvPr>
        <xdr:cNvSpPr txBox="1"/>
      </xdr:nvSpPr>
      <xdr:spPr>
        <a:xfrm>
          <a:off x="8658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22411</xdr:colOff>
      <xdr:row>0</xdr:row>
      <xdr:rowOff>89647</xdr:rowOff>
    </xdr:from>
    <xdr:to>
      <xdr:col>1</xdr:col>
      <xdr:colOff>28575</xdr:colOff>
      <xdr:row>2</xdr:row>
      <xdr:rowOff>285751</xdr:rowOff>
    </xdr:to>
    <xdr:pic>
      <xdr:nvPicPr>
        <xdr:cNvPr id="11" name="Imagen 10" descr="LOG-INTER-NET">
          <a:extLst>
            <a:ext uri="{FF2B5EF4-FFF2-40B4-BE49-F238E27FC236}">
              <a16:creationId xmlns:a16="http://schemas.microsoft.com/office/drawing/2014/main" xmlns="" id="{00000000-0008-0000-02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 y="89647"/>
          <a:ext cx="834839" cy="92000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1928812</xdr:colOff>
      <xdr:row>0</xdr:row>
      <xdr:rowOff>0</xdr:rowOff>
    </xdr:from>
    <xdr:ext cx="184731" cy="264560"/>
    <xdr:sp macro="" textlink="">
      <xdr:nvSpPr>
        <xdr:cNvPr id="2" name="2 CuadroTexto">
          <a:extLst>
            <a:ext uri="{FF2B5EF4-FFF2-40B4-BE49-F238E27FC236}">
              <a16:creationId xmlns:a16="http://schemas.microsoft.com/office/drawing/2014/main" xmlns="" id="{00000000-0008-0000-0300-000002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xmlns="" id="{00000000-0008-0000-0300-000003000000}"/>
            </a:ext>
          </a:extLst>
        </xdr:cNvPr>
        <xdr:cNvSpPr txBox="1"/>
      </xdr:nvSpPr>
      <xdr:spPr>
        <a:xfrm>
          <a:off x="8658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10</xdr:col>
      <xdr:colOff>1928812</xdr:colOff>
      <xdr:row>0</xdr:row>
      <xdr:rowOff>0</xdr:rowOff>
    </xdr:from>
    <xdr:ext cx="184731" cy="264560"/>
    <xdr:sp macro="" textlink="">
      <xdr:nvSpPr>
        <xdr:cNvPr id="4" name="2 CuadroTexto">
          <a:extLst>
            <a:ext uri="{FF2B5EF4-FFF2-40B4-BE49-F238E27FC236}">
              <a16:creationId xmlns:a16="http://schemas.microsoft.com/office/drawing/2014/main" xmlns="" id="{00000000-0008-0000-0300-000004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xmlns="" id="{00000000-0008-0000-0300-000005000000}"/>
            </a:ext>
          </a:extLst>
        </xdr:cNvPr>
        <xdr:cNvSpPr txBox="1"/>
      </xdr:nvSpPr>
      <xdr:spPr>
        <a:xfrm>
          <a:off x="8658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127186</xdr:colOff>
      <xdr:row>0</xdr:row>
      <xdr:rowOff>22972</xdr:rowOff>
    </xdr:from>
    <xdr:to>
      <xdr:col>0</xdr:col>
      <xdr:colOff>897478</xdr:colOff>
      <xdr:row>2</xdr:row>
      <xdr:rowOff>171451</xdr:rowOff>
    </xdr:to>
    <xdr:pic>
      <xdr:nvPicPr>
        <xdr:cNvPr id="6" name="Imagen 5" descr="LOG-INTER-NET">
          <a:extLst>
            <a:ext uri="{FF2B5EF4-FFF2-40B4-BE49-F238E27FC236}">
              <a16:creationId xmlns:a16="http://schemas.microsoft.com/office/drawing/2014/main" xmlns="" id="{00000000-0008-0000-03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186" y="22972"/>
          <a:ext cx="766482" cy="86285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66"/>
  <sheetViews>
    <sheetView zoomScale="85" zoomScaleNormal="85" zoomScalePageLayoutView="85" workbookViewId="0">
      <pane ySplit="5" topLeftCell="A54" activePane="bottomLeft" state="frozen"/>
      <selection activeCell="A3" sqref="A3"/>
      <selection pane="bottomLeft" activeCell="G4" sqref="G4:G5"/>
    </sheetView>
  </sheetViews>
  <sheetFormatPr baseColWidth="10" defaultColWidth="11.42578125" defaultRowHeight="14.25" x14ac:dyDescent="0.2"/>
  <cols>
    <col min="1" max="1" width="12.42578125" style="46" customWidth="1"/>
    <col min="2" max="2" width="39.85546875" style="16" customWidth="1"/>
    <col min="3" max="3" width="48.7109375" style="2" customWidth="1"/>
    <col min="4" max="4" width="22.7109375" style="5" customWidth="1"/>
    <col min="5" max="5" width="13.7109375" style="5" customWidth="1"/>
    <col min="6" max="6" width="21.85546875" style="5" customWidth="1"/>
    <col min="7" max="7" width="17" style="5" customWidth="1"/>
    <col min="8" max="8" width="11.28515625" style="5" customWidth="1"/>
    <col min="9" max="9" width="16.5703125" style="5" customWidth="1"/>
    <col min="10" max="10" width="14.7109375" style="5" customWidth="1"/>
    <col min="11" max="11" width="14.5703125" style="5" customWidth="1"/>
    <col min="12" max="12" width="24.28515625" style="1" bestFit="1" customWidth="1"/>
    <col min="13" max="13" width="20.140625" style="1" customWidth="1"/>
    <col min="14" max="15" width="29.28515625" style="1" customWidth="1"/>
    <col min="16" max="16384" width="11.42578125" style="1"/>
  </cols>
  <sheetData>
    <row r="1" spans="1:82" customFormat="1" ht="36.75" customHeight="1" x14ac:dyDescent="0.25">
      <c r="A1" s="96"/>
      <c r="B1" s="101" t="s">
        <v>0</v>
      </c>
      <c r="C1" s="102"/>
      <c r="D1" s="102"/>
      <c r="E1" s="102"/>
      <c r="F1" s="102"/>
      <c r="G1" s="102"/>
      <c r="H1" s="102"/>
      <c r="I1" s="102"/>
      <c r="J1" s="103"/>
      <c r="K1" s="55" t="s">
        <v>1</v>
      </c>
      <c r="L1" s="56" t="s">
        <v>2</v>
      </c>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row>
    <row r="2" spans="1:82" customFormat="1" ht="20.25" customHeight="1" x14ac:dyDescent="0.25">
      <c r="A2" s="97"/>
      <c r="B2" s="101"/>
      <c r="C2" s="102"/>
      <c r="D2" s="102"/>
      <c r="E2" s="102"/>
      <c r="F2" s="102"/>
      <c r="G2" s="102"/>
      <c r="H2" s="102"/>
      <c r="I2" s="102"/>
      <c r="J2" s="103"/>
      <c r="K2" s="55" t="s">
        <v>3</v>
      </c>
      <c r="L2" s="58" t="s">
        <v>4</v>
      </c>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row>
    <row r="3" spans="1:82" customFormat="1" ht="28.5" customHeight="1" thickBot="1" x14ac:dyDescent="0.3">
      <c r="A3" s="98"/>
      <c r="B3" s="104" t="s">
        <v>5</v>
      </c>
      <c r="C3" s="105"/>
      <c r="D3" s="105"/>
      <c r="E3" s="105"/>
      <c r="F3" s="105"/>
      <c r="G3" s="105"/>
      <c r="H3" s="105"/>
      <c r="I3" s="105"/>
      <c r="J3" s="106"/>
      <c r="K3" s="59" t="s">
        <v>6</v>
      </c>
      <c r="L3" s="60" t="s">
        <v>7</v>
      </c>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row>
    <row r="4" spans="1:82" ht="16.5" customHeight="1" thickBot="1" x14ac:dyDescent="0.25">
      <c r="A4" s="118" t="s">
        <v>8</v>
      </c>
      <c r="B4" s="113" t="s">
        <v>9</v>
      </c>
      <c r="C4" s="120" t="s">
        <v>10</v>
      </c>
      <c r="D4" s="120" t="s">
        <v>11</v>
      </c>
      <c r="E4" s="113" t="s">
        <v>12</v>
      </c>
      <c r="F4" s="113" t="s">
        <v>13</v>
      </c>
      <c r="G4" s="113" t="s">
        <v>14</v>
      </c>
      <c r="H4" s="115" t="s">
        <v>15</v>
      </c>
      <c r="I4" s="116"/>
      <c r="J4" s="116"/>
      <c r="K4" s="117"/>
      <c r="L4" s="99" t="s">
        <v>16</v>
      </c>
      <c r="N4" s="107" t="s">
        <v>17</v>
      </c>
      <c r="O4" s="108"/>
    </row>
    <row r="5" spans="1:82" ht="30.75" thickBot="1" x14ac:dyDescent="0.3">
      <c r="A5" s="119"/>
      <c r="B5" s="114"/>
      <c r="C5" s="121"/>
      <c r="D5" s="121"/>
      <c r="E5" s="114"/>
      <c r="F5" s="114"/>
      <c r="G5" s="114"/>
      <c r="H5" s="27" t="s">
        <v>18</v>
      </c>
      <c r="I5" s="27" t="s">
        <v>19</v>
      </c>
      <c r="J5" s="27" t="s">
        <v>20</v>
      </c>
      <c r="K5" s="26" t="s">
        <v>21</v>
      </c>
      <c r="L5" s="100"/>
      <c r="N5" s="48" t="s">
        <v>22</v>
      </c>
      <c r="O5" s="51" t="s">
        <v>23</v>
      </c>
      <c r="AF5" s="1" t="s">
        <v>24</v>
      </c>
    </row>
    <row r="6" spans="1:82" ht="27.75" customHeight="1" x14ac:dyDescent="0.25">
      <c r="A6" s="109" t="s">
        <v>25</v>
      </c>
      <c r="B6" s="110"/>
      <c r="C6" s="110"/>
      <c r="D6" s="110"/>
      <c r="E6" s="110"/>
      <c r="F6" s="110"/>
      <c r="G6" s="110"/>
      <c r="H6" s="110"/>
      <c r="I6" s="110"/>
      <c r="J6" s="110"/>
      <c r="K6" s="110"/>
      <c r="L6" s="110"/>
      <c r="N6" s="49" t="s">
        <v>26</v>
      </c>
      <c r="O6" s="52">
        <v>6</v>
      </c>
      <c r="AF6" s="1" t="s">
        <v>27</v>
      </c>
    </row>
    <row r="7" spans="1:82" s="37" customFormat="1" ht="27" customHeight="1" thickBot="1" x14ac:dyDescent="0.3">
      <c r="A7" s="111" t="s">
        <v>28</v>
      </c>
      <c r="B7" s="112"/>
      <c r="C7" s="112"/>
      <c r="D7" s="112"/>
      <c r="E7" s="112"/>
      <c r="F7" s="112"/>
      <c r="G7" s="112"/>
      <c r="H7" s="112"/>
      <c r="I7" s="112"/>
      <c r="J7" s="112"/>
      <c r="K7" s="112"/>
      <c r="L7" s="112"/>
      <c r="N7" s="50" t="s">
        <v>29</v>
      </c>
      <c r="O7" s="53" t="s">
        <v>30</v>
      </c>
    </row>
    <row r="8" spans="1:82" s="37" customFormat="1" ht="117.75" customHeight="1" x14ac:dyDescent="0.2">
      <c r="A8" s="45">
        <v>1</v>
      </c>
      <c r="B8" s="23" t="s">
        <v>31</v>
      </c>
      <c r="C8" s="38" t="s">
        <v>32</v>
      </c>
      <c r="D8" s="9" t="s">
        <v>33</v>
      </c>
      <c r="E8" s="8" t="s">
        <v>34</v>
      </c>
      <c r="F8" s="8" t="s">
        <v>35</v>
      </c>
      <c r="G8" s="6" t="s">
        <v>36</v>
      </c>
      <c r="H8" s="8">
        <v>3</v>
      </c>
      <c r="I8" s="8">
        <v>1</v>
      </c>
      <c r="J8" s="8">
        <v>2</v>
      </c>
      <c r="K8" s="8">
        <f>SUM(H8:J8)</f>
        <v>6</v>
      </c>
      <c r="L8" s="54" t="s">
        <v>37</v>
      </c>
    </row>
    <row r="9" spans="1:82" s="37" customFormat="1" ht="58.5" customHeight="1" x14ac:dyDescent="0.2">
      <c r="A9" s="45">
        <v>2</v>
      </c>
      <c r="B9" s="23" t="s">
        <v>38</v>
      </c>
      <c r="C9" s="40" t="s">
        <v>39</v>
      </c>
      <c r="D9" s="9" t="s">
        <v>33</v>
      </c>
      <c r="E9" s="8" t="s">
        <v>34</v>
      </c>
      <c r="F9" s="8" t="s">
        <v>40</v>
      </c>
      <c r="G9" s="6" t="s">
        <v>36</v>
      </c>
      <c r="H9" s="8">
        <v>3</v>
      </c>
      <c r="I9" s="8">
        <v>1</v>
      </c>
      <c r="J9" s="8">
        <v>2</v>
      </c>
      <c r="K9" s="8">
        <f>SUM(H9:J9)</f>
        <v>6</v>
      </c>
      <c r="L9" s="54" t="s">
        <v>37</v>
      </c>
    </row>
    <row r="10" spans="1:82" s="37" customFormat="1" ht="39" customHeight="1" x14ac:dyDescent="0.2">
      <c r="A10" s="45">
        <v>3</v>
      </c>
      <c r="B10" s="23" t="s">
        <v>41</v>
      </c>
      <c r="C10" s="39" t="s">
        <v>42</v>
      </c>
      <c r="D10" s="9" t="s">
        <v>33</v>
      </c>
      <c r="E10" s="8" t="s">
        <v>34</v>
      </c>
      <c r="F10" s="8" t="s">
        <v>40</v>
      </c>
      <c r="G10" s="6" t="s">
        <v>36</v>
      </c>
      <c r="H10" s="8">
        <v>3</v>
      </c>
      <c r="I10" s="8">
        <v>1</v>
      </c>
      <c r="J10" s="8">
        <v>2</v>
      </c>
      <c r="K10" s="8">
        <f>SUM(H10:J10)</f>
        <v>6</v>
      </c>
      <c r="L10" s="54" t="s">
        <v>37</v>
      </c>
    </row>
    <row r="11" spans="1:82" s="37" customFormat="1" ht="45.75" customHeight="1" x14ac:dyDescent="0.2">
      <c r="A11" s="45">
        <v>4</v>
      </c>
      <c r="B11" s="23" t="s">
        <v>43</v>
      </c>
      <c r="C11" s="40" t="s">
        <v>42</v>
      </c>
      <c r="D11" s="9" t="s">
        <v>33</v>
      </c>
      <c r="E11" s="8" t="s">
        <v>34</v>
      </c>
      <c r="F11" s="8" t="s">
        <v>40</v>
      </c>
      <c r="G11" s="6" t="s">
        <v>36</v>
      </c>
      <c r="H11" s="8">
        <v>2</v>
      </c>
      <c r="I11" s="8">
        <v>1</v>
      </c>
      <c r="J11" s="8">
        <v>1</v>
      </c>
      <c r="K11" s="8">
        <f>SUM(H11:J11)</f>
        <v>4</v>
      </c>
      <c r="L11" s="54" t="s">
        <v>44</v>
      </c>
    </row>
    <row r="12" spans="1:82" ht="84.75" customHeight="1" x14ac:dyDescent="0.2">
      <c r="A12" s="45">
        <v>5</v>
      </c>
      <c r="B12" s="7" t="s">
        <v>45</v>
      </c>
      <c r="C12" s="3" t="s">
        <v>46</v>
      </c>
      <c r="D12" s="8" t="s">
        <v>47</v>
      </c>
      <c r="E12" s="8" t="s">
        <v>48</v>
      </c>
      <c r="F12" s="9" t="s">
        <v>49</v>
      </c>
      <c r="G12" s="45" t="s">
        <v>50</v>
      </c>
      <c r="H12" s="8">
        <v>3</v>
      </c>
      <c r="I12" s="8">
        <v>1</v>
      </c>
      <c r="J12" s="8">
        <v>3</v>
      </c>
      <c r="K12" s="8">
        <f>SUM(H12:J12)</f>
        <v>7</v>
      </c>
      <c r="L12" s="54" t="s">
        <v>51</v>
      </c>
      <c r="AF12" s="1" t="s">
        <v>48</v>
      </c>
    </row>
    <row r="13" spans="1:82" ht="57" customHeight="1" x14ac:dyDescent="0.2">
      <c r="A13" s="45">
        <v>6</v>
      </c>
      <c r="B13" s="7" t="s">
        <v>52</v>
      </c>
      <c r="C13" s="3" t="s">
        <v>53</v>
      </c>
      <c r="D13" s="8" t="s">
        <v>47</v>
      </c>
      <c r="E13" s="8" t="s">
        <v>48</v>
      </c>
      <c r="F13" s="9" t="s">
        <v>49</v>
      </c>
      <c r="G13" s="45" t="s">
        <v>50</v>
      </c>
      <c r="H13" s="8">
        <v>3</v>
      </c>
      <c r="I13" s="8">
        <v>1</v>
      </c>
      <c r="J13" s="8">
        <v>3</v>
      </c>
      <c r="K13" s="8">
        <f t="shared" ref="K13:K37" si="0">SUM(H13:J13)</f>
        <v>7</v>
      </c>
      <c r="L13" s="54" t="s">
        <v>51</v>
      </c>
      <c r="M13" s="4"/>
      <c r="AF13" s="1" t="s">
        <v>54</v>
      </c>
    </row>
    <row r="14" spans="1:82" ht="52.5" customHeight="1" x14ac:dyDescent="0.2">
      <c r="A14" s="45">
        <v>7</v>
      </c>
      <c r="B14" s="7" t="s">
        <v>55</v>
      </c>
      <c r="C14" s="3" t="s">
        <v>56</v>
      </c>
      <c r="D14" s="8" t="s">
        <v>47</v>
      </c>
      <c r="E14" s="8" t="s">
        <v>48</v>
      </c>
      <c r="F14" s="9" t="s">
        <v>49</v>
      </c>
      <c r="G14" s="45" t="s">
        <v>50</v>
      </c>
      <c r="H14" s="8">
        <v>3</v>
      </c>
      <c r="I14" s="8">
        <v>1</v>
      </c>
      <c r="J14" s="8">
        <v>3</v>
      </c>
      <c r="K14" s="8">
        <f t="shared" si="0"/>
        <v>7</v>
      </c>
      <c r="L14" s="54" t="s">
        <v>51</v>
      </c>
      <c r="AF14" s="1" t="s">
        <v>57</v>
      </c>
    </row>
    <row r="15" spans="1:82" ht="61.5" customHeight="1" x14ac:dyDescent="0.2">
      <c r="A15" s="45">
        <v>8</v>
      </c>
      <c r="B15" s="7" t="s">
        <v>58</v>
      </c>
      <c r="C15" s="3" t="s">
        <v>59</v>
      </c>
      <c r="D15" s="8" t="s">
        <v>47</v>
      </c>
      <c r="E15" s="8" t="s">
        <v>48</v>
      </c>
      <c r="F15" s="9" t="s">
        <v>49</v>
      </c>
      <c r="G15" s="45" t="s">
        <v>50</v>
      </c>
      <c r="H15" s="8">
        <v>3</v>
      </c>
      <c r="I15" s="8">
        <v>1</v>
      </c>
      <c r="J15" s="8">
        <v>3</v>
      </c>
      <c r="K15" s="8">
        <f t="shared" si="0"/>
        <v>7</v>
      </c>
      <c r="L15" s="54" t="s">
        <v>51</v>
      </c>
      <c r="AF15" s="1" t="s">
        <v>60</v>
      </c>
    </row>
    <row r="16" spans="1:82" ht="52.5" customHeight="1" x14ac:dyDescent="0.2">
      <c r="A16" s="45">
        <v>9</v>
      </c>
      <c r="B16" s="7" t="s">
        <v>61</v>
      </c>
      <c r="C16" s="3" t="s">
        <v>62</v>
      </c>
      <c r="D16" s="8" t="s">
        <v>47</v>
      </c>
      <c r="E16" s="8" t="s">
        <v>48</v>
      </c>
      <c r="F16" s="9" t="s">
        <v>49</v>
      </c>
      <c r="G16" s="45" t="s">
        <v>50</v>
      </c>
      <c r="H16" s="8">
        <v>3</v>
      </c>
      <c r="I16" s="8">
        <v>1</v>
      </c>
      <c r="J16" s="8">
        <v>3</v>
      </c>
      <c r="K16" s="8">
        <f t="shared" si="0"/>
        <v>7</v>
      </c>
      <c r="L16" s="54" t="s">
        <v>51</v>
      </c>
      <c r="AF16" s="1" t="s">
        <v>63</v>
      </c>
    </row>
    <row r="17" spans="1:32" ht="38.25" customHeight="1" x14ac:dyDescent="0.2">
      <c r="A17" s="45">
        <v>10</v>
      </c>
      <c r="B17" s="7" t="s">
        <v>64</v>
      </c>
      <c r="C17" s="3" t="s">
        <v>65</v>
      </c>
      <c r="D17" s="8" t="s">
        <v>47</v>
      </c>
      <c r="E17" s="8" t="s">
        <v>48</v>
      </c>
      <c r="F17" s="9" t="s">
        <v>49</v>
      </c>
      <c r="G17" s="45" t="s">
        <v>50</v>
      </c>
      <c r="H17" s="8">
        <v>3</v>
      </c>
      <c r="I17" s="8">
        <v>1</v>
      </c>
      <c r="J17" s="8">
        <v>3</v>
      </c>
      <c r="K17" s="8">
        <f t="shared" si="0"/>
        <v>7</v>
      </c>
      <c r="L17" s="54" t="s">
        <v>51</v>
      </c>
      <c r="AF17" s="1" t="s">
        <v>66</v>
      </c>
    </row>
    <row r="18" spans="1:32" ht="129.75" customHeight="1" x14ac:dyDescent="0.2">
      <c r="A18" s="45">
        <v>11</v>
      </c>
      <c r="B18" s="7" t="s">
        <v>67</v>
      </c>
      <c r="C18" s="3" t="s">
        <v>68</v>
      </c>
      <c r="D18" s="8" t="s">
        <v>47</v>
      </c>
      <c r="E18" s="8" t="s">
        <v>48</v>
      </c>
      <c r="F18" s="9" t="s">
        <v>49</v>
      </c>
      <c r="G18" s="45" t="s">
        <v>50</v>
      </c>
      <c r="H18" s="8">
        <v>3</v>
      </c>
      <c r="I18" s="8">
        <v>1</v>
      </c>
      <c r="J18" s="8">
        <v>3</v>
      </c>
      <c r="K18" s="8">
        <f t="shared" si="0"/>
        <v>7</v>
      </c>
      <c r="L18" s="54" t="s">
        <v>51</v>
      </c>
      <c r="AF18" s="1" t="s">
        <v>34</v>
      </c>
    </row>
    <row r="19" spans="1:32" ht="99" customHeight="1" x14ac:dyDescent="0.25">
      <c r="A19" s="45">
        <v>12</v>
      </c>
      <c r="B19" s="7" t="s">
        <v>69</v>
      </c>
      <c r="C19" s="3" t="s">
        <v>70</v>
      </c>
      <c r="D19" s="8" t="s">
        <v>47</v>
      </c>
      <c r="E19" s="8" t="s">
        <v>48</v>
      </c>
      <c r="F19" s="9" t="s">
        <v>49</v>
      </c>
      <c r="G19" s="45" t="s">
        <v>50</v>
      </c>
      <c r="H19" s="8">
        <v>3</v>
      </c>
      <c r="I19" s="8">
        <v>1</v>
      </c>
      <c r="J19" s="8">
        <v>3</v>
      </c>
      <c r="K19" s="8">
        <f t="shared" si="0"/>
        <v>7</v>
      </c>
      <c r="L19" s="54" t="s">
        <v>51</v>
      </c>
    </row>
    <row r="20" spans="1:32" ht="55.5" customHeight="1" x14ac:dyDescent="0.2">
      <c r="A20" s="45">
        <v>13</v>
      </c>
      <c r="B20" s="7" t="s">
        <v>71</v>
      </c>
      <c r="C20" s="3" t="s">
        <v>72</v>
      </c>
      <c r="D20" s="8" t="s">
        <v>47</v>
      </c>
      <c r="E20" s="8" t="s">
        <v>48</v>
      </c>
      <c r="F20" s="9" t="s">
        <v>49</v>
      </c>
      <c r="G20" s="45" t="s">
        <v>50</v>
      </c>
      <c r="H20" s="8">
        <v>3</v>
      </c>
      <c r="I20" s="8">
        <v>1</v>
      </c>
      <c r="J20" s="8">
        <v>3</v>
      </c>
      <c r="K20" s="8">
        <f t="shared" si="0"/>
        <v>7</v>
      </c>
      <c r="L20" s="54" t="s">
        <v>51</v>
      </c>
    </row>
    <row r="21" spans="1:32" ht="45.75" customHeight="1" x14ac:dyDescent="0.2">
      <c r="A21" s="45">
        <v>14</v>
      </c>
      <c r="B21" s="7" t="s">
        <v>73</v>
      </c>
      <c r="C21" s="3" t="s">
        <v>74</v>
      </c>
      <c r="D21" s="8" t="s">
        <v>47</v>
      </c>
      <c r="E21" s="8" t="s">
        <v>48</v>
      </c>
      <c r="F21" s="9" t="s">
        <v>49</v>
      </c>
      <c r="G21" s="45" t="s">
        <v>50</v>
      </c>
      <c r="H21" s="8">
        <v>3</v>
      </c>
      <c r="I21" s="8">
        <v>1</v>
      </c>
      <c r="J21" s="8">
        <v>3</v>
      </c>
      <c r="K21" s="8">
        <f t="shared" si="0"/>
        <v>7</v>
      </c>
      <c r="L21" s="54" t="s">
        <v>51</v>
      </c>
    </row>
    <row r="22" spans="1:32" ht="26.25" customHeight="1" x14ac:dyDescent="0.25">
      <c r="A22" s="45">
        <v>15</v>
      </c>
      <c r="B22" s="7" t="s">
        <v>75</v>
      </c>
      <c r="C22" s="3" t="s">
        <v>76</v>
      </c>
      <c r="D22" s="8" t="s">
        <v>47</v>
      </c>
      <c r="E22" s="8" t="s">
        <v>48</v>
      </c>
      <c r="F22" s="9" t="s">
        <v>49</v>
      </c>
      <c r="G22" s="45" t="s">
        <v>50</v>
      </c>
      <c r="H22" s="8">
        <v>3</v>
      </c>
      <c r="I22" s="8">
        <v>1</v>
      </c>
      <c r="J22" s="8">
        <v>3</v>
      </c>
      <c r="K22" s="8">
        <f t="shared" si="0"/>
        <v>7</v>
      </c>
      <c r="L22" s="54" t="s">
        <v>51</v>
      </c>
    </row>
    <row r="23" spans="1:32" ht="93" customHeight="1" x14ac:dyDescent="0.2">
      <c r="A23" s="45">
        <v>16</v>
      </c>
      <c r="B23" s="7" t="s">
        <v>77</v>
      </c>
      <c r="C23" s="3" t="s">
        <v>78</v>
      </c>
      <c r="D23" s="8" t="s">
        <v>47</v>
      </c>
      <c r="E23" s="8" t="s">
        <v>48</v>
      </c>
      <c r="F23" s="9" t="s">
        <v>49</v>
      </c>
      <c r="G23" s="45" t="s">
        <v>50</v>
      </c>
      <c r="H23" s="8">
        <v>3</v>
      </c>
      <c r="I23" s="8">
        <v>1</v>
      </c>
      <c r="J23" s="8">
        <v>3</v>
      </c>
      <c r="K23" s="8">
        <f t="shared" si="0"/>
        <v>7</v>
      </c>
      <c r="L23" s="54" t="s">
        <v>51</v>
      </c>
    </row>
    <row r="24" spans="1:32" ht="33.75" x14ac:dyDescent="0.2">
      <c r="A24" s="45">
        <v>17</v>
      </c>
      <c r="B24" s="10" t="s">
        <v>79</v>
      </c>
      <c r="C24" s="12" t="s">
        <v>80</v>
      </c>
      <c r="D24" s="8" t="s">
        <v>47</v>
      </c>
      <c r="E24" s="8" t="s">
        <v>48</v>
      </c>
      <c r="F24" s="9" t="s">
        <v>49</v>
      </c>
      <c r="G24" s="45" t="s">
        <v>50</v>
      </c>
      <c r="H24" s="36">
        <v>3</v>
      </c>
      <c r="I24" s="36">
        <v>1</v>
      </c>
      <c r="J24" s="36">
        <v>2</v>
      </c>
      <c r="K24" s="8">
        <f t="shared" si="0"/>
        <v>6</v>
      </c>
      <c r="L24" s="54" t="s">
        <v>37</v>
      </c>
    </row>
    <row r="25" spans="1:32" ht="45" x14ac:dyDescent="0.2">
      <c r="A25" s="45">
        <v>18</v>
      </c>
      <c r="B25" s="11" t="s">
        <v>81</v>
      </c>
      <c r="C25" s="12" t="s">
        <v>82</v>
      </c>
      <c r="D25" s="8" t="s">
        <v>47</v>
      </c>
      <c r="E25" s="8" t="s">
        <v>48</v>
      </c>
      <c r="F25" s="9" t="s">
        <v>49</v>
      </c>
      <c r="G25" s="45" t="s">
        <v>50</v>
      </c>
      <c r="H25" s="36">
        <v>3</v>
      </c>
      <c r="I25" s="36">
        <v>1</v>
      </c>
      <c r="J25" s="36">
        <v>2</v>
      </c>
      <c r="K25" s="8">
        <f t="shared" si="0"/>
        <v>6</v>
      </c>
      <c r="L25" s="54" t="s">
        <v>37</v>
      </c>
    </row>
    <row r="26" spans="1:32" ht="42.75" customHeight="1" x14ac:dyDescent="0.2">
      <c r="A26" s="45">
        <v>19</v>
      </c>
      <c r="B26" s="22" t="s">
        <v>83</v>
      </c>
      <c r="C26" s="24" t="s">
        <v>84</v>
      </c>
      <c r="D26" s="8" t="s">
        <v>47</v>
      </c>
      <c r="E26" s="8" t="s">
        <v>48</v>
      </c>
      <c r="F26" s="9" t="s">
        <v>49</v>
      </c>
      <c r="G26" s="45" t="s">
        <v>50</v>
      </c>
      <c r="H26" s="36">
        <v>3</v>
      </c>
      <c r="I26" s="36">
        <v>1</v>
      </c>
      <c r="J26" s="36">
        <v>3</v>
      </c>
      <c r="K26" s="8">
        <f t="shared" si="0"/>
        <v>7</v>
      </c>
      <c r="L26" s="54" t="s">
        <v>51</v>
      </c>
    </row>
    <row r="27" spans="1:32" ht="48.75" customHeight="1" x14ac:dyDescent="0.2">
      <c r="A27" s="45">
        <v>20</v>
      </c>
      <c r="B27" s="23" t="s">
        <v>85</v>
      </c>
      <c r="C27" s="24" t="s">
        <v>86</v>
      </c>
      <c r="D27" s="8" t="s">
        <v>47</v>
      </c>
      <c r="E27" s="8" t="s">
        <v>48</v>
      </c>
      <c r="F27" s="9" t="s">
        <v>49</v>
      </c>
      <c r="G27" s="45" t="s">
        <v>50</v>
      </c>
      <c r="H27" s="36">
        <v>3</v>
      </c>
      <c r="I27" s="36">
        <v>1</v>
      </c>
      <c r="J27" s="36">
        <v>2</v>
      </c>
      <c r="K27" s="8">
        <f t="shared" si="0"/>
        <v>6</v>
      </c>
      <c r="L27" s="54" t="s">
        <v>37</v>
      </c>
    </row>
    <row r="28" spans="1:32" ht="57.75" customHeight="1" x14ac:dyDescent="0.2">
      <c r="A28" s="45">
        <v>21</v>
      </c>
      <c r="B28" s="23" t="s">
        <v>87</v>
      </c>
      <c r="C28" s="24" t="s">
        <v>88</v>
      </c>
      <c r="D28" s="8" t="s">
        <v>47</v>
      </c>
      <c r="E28" s="8" t="s">
        <v>48</v>
      </c>
      <c r="F28" s="9" t="s">
        <v>49</v>
      </c>
      <c r="G28" s="45" t="s">
        <v>50</v>
      </c>
      <c r="H28" s="36">
        <v>3</v>
      </c>
      <c r="I28" s="36">
        <v>1</v>
      </c>
      <c r="J28" s="36">
        <v>2</v>
      </c>
      <c r="K28" s="8">
        <f t="shared" si="0"/>
        <v>6</v>
      </c>
      <c r="L28" s="54" t="s">
        <v>37</v>
      </c>
    </row>
    <row r="29" spans="1:32" ht="48.75" customHeight="1" x14ac:dyDescent="0.2">
      <c r="A29" s="45">
        <v>22</v>
      </c>
      <c r="B29" s="23" t="s">
        <v>89</v>
      </c>
      <c r="C29" s="24" t="s">
        <v>90</v>
      </c>
      <c r="D29" s="8" t="s">
        <v>47</v>
      </c>
      <c r="E29" s="8" t="s">
        <v>48</v>
      </c>
      <c r="F29" s="9" t="s">
        <v>49</v>
      </c>
      <c r="G29" s="45" t="s">
        <v>50</v>
      </c>
      <c r="H29" s="36">
        <v>3</v>
      </c>
      <c r="I29" s="36">
        <v>1</v>
      </c>
      <c r="J29" s="36">
        <v>2</v>
      </c>
      <c r="K29" s="8">
        <f t="shared" si="0"/>
        <v>6</v>
      </c>
      <c r="L29" s="54" t="s">
        <v>37</v>
      </c>
    </row>
    <row r="30" spans="1:32" ht="50.25" customHeight="1" x14ac:dyDescent="0.2">
      <c r="A30" s="45">
        <v>23</v>
      </c>
      <c r="B30" s="23" t="s">
        <v>91</v>
      </c>
      <c r="C30" s="24" t="s">
        <v>90</v>
      </c>
      <c r="D30" s="8" t="s">
        <v>47</v>
      </c>
      <c r="E30" s="8" t="s">
        <v>48</v>
      </c>
      <c r="F30" s="9" t="s">
        <v>49</v>
      </c>
      <c r="G30" s="45" t="s">
        <v>50</v>
      </c>
      <c r="H30" s="36">
        <v>3</v>
      </c>
      <c r="I30" s="36">
        <v>1</v>
      </c>
      <c r="J30" s="36">
        <v>2</v>
      </c>
      <c r="K30" s="8">
        <f t="shared" si="0"/>
        <v>6</v>
      </c>
      <c r="L30" s="54" t="s">
        <v>37</v>
      </c>
    </row>
    <row r="31" spans="1:32" ht="38.25" x14ac:dyDescent="0.2">
      <c r="A31" s="45">
        <v>24</v>
      </c>
      <c r="B31" s="17" t="s">
        <v>92</v>
      </c>
      <c r="C31" s="19" t="s">
        <v>93</v>
      </c>
      <c r="D31" s="9" t="s">
        <v>94</v>
      </c>
      <c r="E31" s="15" t="s">
        <v>27</v>
      </c>
      <c r="F31" s="9" t="s">
        <v>49</v>
      </c>
      <c r="G31" s="45" t="s">
        <v>50</v>
      </c>
      <c r="H31" s="6">
        <v>3</v>
      </c>
      <c r="I31" s="6">
        <v>1</v>
      </c>
      <c r="J31" s="6">
        <v>1</v>
      </c>
      <c r="K31" s="8">
        <f t="shared" si="0"/>
        <v>5</v>
      </c>
      <c r="L31" s="54" t="s">
        <v>44</v>
      </c>
    </row>
    <row r="32" spans="1:32" ht="45" x14ac:dyDescent="0.2">
      <c r="A32" s="45">
        <v>25</v>
      </c>
      <c r="B32" s="17" t="s">
        <v>95</v>
      </c>
      <c r="C32" s="20" t="s">
        <v>96</v>
      </c>
      <c r="D32" s="9" t="s">
        <v>97</v>
      </c>
      <c r="E32" s="15" t="s">
        <v>27</v>
      </c>
      <c r="F32" s="9" t="s">
        <v>49</v>
      </c>
      <c r="G32" s="45" t="s">
        <v>50</v>
      </c>
      <c r="H32" s="6">
        <v>3</v>
      </c>
      <c r="I32" s="6">
        <v>1</v>
      </c>
      <c r="J32" s="6">
        <v>1</v>
      </c>
      <c r="K32" s="8">
        <f t="shared" si="0"/>
        <v>5</v>
      </c>
      <c r="L32" s="54" t="s">
        <v>44</v>
      </c>
    </row>
    <row r="33" spans="1:12" ht="45" x14ac:dyDescent="0.2">
      <c r="A33" s="45">
        <v>26</v>
      </c>
      <c r="B33" s="17" t="s">
        <v>98</v>
      </c>
      <c r="C33" s="21" t="s">
        <v>99</v>
      </c>
      <c r="D33" s="9" t="s">
        <v>97</v>
      </c>
      <c r="E33" s="15" t="s">
        <v>27</v>
      </c>
      <c r="F33" s="9" t="s">
        <v>49</v>
      </c>
      <c r="G33" s="45" t="s">
        <v>50</v>
      </c>
      <c r="H33" s="6">
        <v>3</v>
      </c>
      <c r="I33" s="6">
        <v>1</v>
      </c>
      <c r="J33" s="6">
        <v>1</v>
      </c>
      <c r="K33" s="8">
        <f t="shared" si="0"/>
        <v>5</v>
      </c>
      <c r="L33" s="54" t="s">
        <v>44</v>
      </c>
    </row>
    <row r="34" spans="1:12" ht="45" x14ac:dyDescent="0.2">
      <c r="A34" s="45">
        <v>27</v>
      </c>
      <c r="B34" s="17" t="s">
        <v>100</v>
      </c>
      <c r="C34" s="19" t="s">
        <v>101</v>
      </c>
      <c r="D34" s="9" t="s">
        <v>97</v>
      </c>
      <c r="E34" s="15" t="s">
        <v>27</v>
      </c>
      <c r="F34" s="9" t="s">
        <v>49</v>
      </c>
      <c r="G34" s="45" t="s">
        <v>50</v>
      </c>
      <c r="H34" s="6">
        <v>3</v>
      </c>
      <c r="I34" s="6">
        <v>1</v>
      </c>
      <c r="J34" s="6">
        <v>1</v>
      </c>
      <c r="K34" s="8">
        <f t="shared" si="0"/>
        <v>5</v>
      </c>
      <c r="L34" s="54" t="s">
        <v>44</v>
      </c>
    </row>
    <row r="35" spans="1:12" ht="25.5" x14ac:dyDescent="0.2">
      <c r="A35" s="45">
        <v>28</v>
      </c>
      <c r="B35" s="18" t="s">
        <v>102</v>
      </c>
      <c r="C35" s="20" t="s">
        <v>103</v>
      </c>
      <c r="D35" s="8" t="s">
        <v>104</v>
      </c>
      <c r="E35" s="15" t="s">
        <v>27</v>
      </c>
      <c r="F35" s="9" t="s">
        <v>49</v>
      </c>
      <c r="G35" s="45" t="s">
        <v>50</v>
      </c>
      <c r="H35" s="6">
        <v>3</v>
      </c>
      <c r="I35" s="6">
        <v>1</v>
      </c>
      <c r="J35" s="6">
        <v>1</v>
      </c>
      <c r="K35" s="8">
        <f t="shared" si="0"/>
        <v>5</v>
      </c>
      <c r="L35" s="54" t="s">
        <v>37</v>
      </c>
    </row>
    <row r="36" spans="1:12" ht="30" x14ac:dyDescent="0.2">
      <c r="A36" s="45">
        <v>29</v>
      </c>
      <c r="B36" s="18" t="s">
        <v>105</v>
      </c>
      <c r="C36" s="19" t="s">
        <v>106</v>
      </c>
      <c r="D36" s="9" t="s">
        <v>107</v>
      </c>
      <c r="E36" s="15" t="s">
        <v>27</v>
      </c>
      <c r="F36" s="13" t="s">
        <v>108</v>
      </c>
      <c r="G36" s="73" t="s">
        <v>50</v>
      </c>
      <c r="H36" s="6">
        <v>3</v>
      </c>
      <c r="I36" s="6">
        <v>2</v>
      </c>
      <c r="J36" s="6">
        <v>3</v>
      </c>
      <c r="K36" s="8">
        <f t="shared" si="0"/>
        <v>8</v>
      </c>
      <c r="L36" s="54" t="s">
        <v>51</v>
      </c>
    </row>
    <row r="37" spans="1:12" ht="38.25" x14ac:dyDescent="0.2">
      <c r="A37" s="45">
        <v>30</v>
      </c>
      <c r="B37" s="18" t="s">
        <v>109</v>
      </c>
      <c r="C37" s="20" t="s">
        <v>110</v>
      </c>
      <c r="D37" s="9" t="s">
        <v>111</v>
      </c>
      <c r="E37" s="15" t="s">
        <v>27</v>
      </c>
      <c r="F37" s="9" t="s">
        <v>49</v>
      </c>
      <c r="G37" s="45" t="s">
        <v>50</v>
      </c>
      <c r="H37" s="6">
        <v>3</v>
      </c>
      <c r="I37" s="6">
        <v>1</v>
      </c>
      <c r="J37" s="6">
        <v>1</v>
      </c>
      <c r="K37" s="8">
        <f t="shared" si="0"/>
        <v>5</v>
      </c>
      <c r="L37" s="54" t="s">
        <v>37</v>
      </c>
    </row>
    <row r="38" spans="1:12" ht="25.5" x14ac:dyDescent="0.2">
      <c r="A38" s="45">
        <v>31</v>
      </c>
      <c r="B38" s="22" t="s">
        <v>112</v>
      </c>
      <c r="C38" s="63" t="s">
        <v>113</v>
      </c>
      <c r="D38" s="9" t="s">
        <v>33</v>
      </c>
      <c r="E38" s="9" t="s">
        <v>27</v>
      </c>
      <c r="F38" s="9" t="s">
        <v>40</v>
      </c>
      <c r="G38" s="45" t="s">
        <v>114</v>
      </c>
      <c r="H38" s="9">
        <v>3</v>
      </c>
      <c r="I38" s="9">
        <v>3</v>
      </c>
      <c r="J38" s="9">
        <v>2</v>
      </c>
      <c r="K38" s="9">
        <f t="shared" ref="K38:K58" si="1">SUM(H38:J38)</f>
        <v>8</v>
      </c>
      <c r="L38" s="54" t="s">
        <v>51</v>
      </c>
    </row>
    <row r="39" spans="1:12" ht="25.5" x14ac:dyDescent="0.2">
      <c r="A39" s="45">
        <v>32</v>
      </c>
      <c r="B39" s="22" t="s">
        <v>115</v>
      </c>
      <c r="C39" s="63" t="s">
        <v>116</v>
      </c>
      <c r="D39" s="9"/>
      <c r="E39" s="9" t="s">
        <v>27</v>
      </c>
      <c r="F39" s="9" t="s">
        <v>40</v>
      </c>
      <c r="G39" s="45" t="s">
        <v>114</v>
      </c>
      <c r="H39" s="9">
        <v>3</v>
      </c>
      <c r="I39" s="9">
        <v>3</v>
      </c>
      <c r="J39" s="9">
        <v>2</v>
      </c>
      <c r="K39" s="9">
        <f t="shared" si="1"/>
        <v>8</v>
      </c>
      <c r="L39" s="54" t="s">
        <v>51</v>
      </c>
    </row>
    <row r="40" spans="1:12" ht="25.5" x14ac:dyDescent="0.2">
      <c r="A40" s="45">
        <v>33</v>
      </c>
      <c r="B40" s="22" t="s">
        <v>117</v>
      </c>
      <c r="C40" s="39" t="s">
        <v>118</v>
      </c>
      <c r="D40" s="9" t="s">
        <v>33</v>
      </c>
      <c r="E40" s="9" t="s">
        <v>54</v>
      </c>
      <c r="F40" s="9" t="s">
        <v>40</v>
      </c>
      <c r="G40" s="45" t="s">
        <v>50</v>
      </c>
      <c r="H40" s="9">
        <v>3</v>
      </c>
      <c r="I40" s="9">
        <v>1</v>
      </c>
      <c r="J40" s="9">
        <v>1</v>
      </c>
      <c r="K40" s="9">
        <f t="shared" si="1"/>
        <v>5</v>
      </c>
      <c r="L40" s="54" t="s">
        <v>44</v>
      </c>
    </row>
    <row r="41" spans="1:12" ht="15" x14ac:dyDescent="0.2">
      <c r="A41" s="45">
        <v>34</v>
      </c>
      <c r="B41" s="22" t="s">
        <v>119</v>
      </c>
      <c r="C41" s="63" t="s">
        <v>120</v>
      </c>
      <c r="D41" s="9" t="s">
        <v>47</v>
      </c>
      <c r="E41" s="9" t="s">
        <v>54</v>
      </c>
      <c r="F41" s="9" t="s">
        <v>121</v>
      </c>
      <c r="G41" s="45" t="s">
        <v>50</v>
      </c>
      <c r="H41" s="9">
        <v>3</v>
      </c>
      <c r="I41" s="9">
        <v>3</v>
      </c>
      <c r="J41" s="9">
        <v>2</v>
      </c>
      <c r="K41" s="9">
        <f t="shared" si="1"/>
        <v>8</v>
      </c>
      <c r="L41" s="54" t="s">
        <v>51</v>
      </c>
    </row>
    <row r="42" spans="1:12" ht="25.5" x14ac:dyDescent="0.2">
      <c r="A42" s="45">
        <v>35</v>
      </c>
      <c r="B42" s="22" t="s">
        <v>122</v>
      </c>
      <c r="C42" s="63" t="s">
        <v>123</v>
      </c>
      <c r="D42" s="9" t="s">
        <v>47</v>
      </c>
      <c r="E42" s="9" t="s">
        <v>54</v>
      </c>
      <c r="F42" s="9" t="s">
        <v>40</v>
      </c>
      <c r="G42" s="45" t="s">
        <v>50</v>
      </c>
      <c r="H42" s="9">
        <v>3</v>
      </c>
      <c r="I42" s="9">
        <v>3</v>
      </c>
      <c r="J42" s="9">
        <v>1</v>
      </c>
      <c r="K42" s="9">
        <f t="shared" si="1"/>
        <v>7</v>
      </c>
      <c r="L42" s="54" t="s">
        <v>51</v>
      </c>
    </row>
    <row r="43" spans="1:12" ht="25.5" x14ac:dyDescent="0.2">
      <c r="A43" s="45">
        <v>36</v>
      </c>
      <c r="B43" s="22" t="s">
        <v>124</v>
      </c>
      <c r="C43" s="63" t="s">
        <v>125</v>
      </c>
      <c r="D43" s="9" t="s">
        <v>47</v>
      </c>
      <c r="E43" s="9" t="s">
        <v>54</v>
      </c>
      <c r="F43" s="9" t="s">
        <v>126</v>
      </c>
      <c r="G43" s="45" t="s">
        <v>50</v>
      </c>
      <c r="H43" s="9">
        <v>3</v>
      </c>
      <c r="I43" s="9">
        <v>3</v>
      </c>
      <c r="J43" s="9">
        <v>3</v>
      </c>
      <c r="K43" s="9">
        <f t="shared" si="1"/>
        <v>9</v>
      </c>
      <c r="L43" s="54" t="s">
        <v>51</v>
      </c>
    </row>
    <row r="44" spans="1:12" ht="15" x14ac:dyDescent="0.2">
      <c r="A44" s="45">
        <v>37</v>
      </c>
      <c r="B44" s="22" t="s">
        <v>127</v>
      </c>
      <c r="C44" s="63" t="s">
        <v>128</v>
      </c>
      <c r="D44" s="9" t="s">
        <v>47</v>
      </c>
      <c r="E44" s="9" t="s">
        <v>54</v>
      </c>
      <c r="F44" s="9" t="s">
        <v>129</v>
      </c>
      <c r="G44" s="45" t="s">
        <v>50</v>
      </c>
      <c r="H44" s="9">
        <v>3</v>
      </c>
      <c r="I44" s="9">
        <v>2</v>
      </c>
      <c r="J44" s="9">
        <v>3</v>
      </c>
      <c r="K44" s="9">
        <f t="shared" si="1"/>
        <v>8</v>
      </c>
      <c r="L44" s="54" t="s">
        <v>51</v>
      </c>
    </row>
    <row r="45" spans="1:12" ht="25.5" x14ac:dyDescent="0.2">
      <c r="A45" s="45">
        <v>38</v>
      </c>
      <c r="B45" s="22" t="s">
        <v>130</v>
      </c>
      <c r="C45" s="63" t="s">
        <v>131</v>
      </c>
      <c r="D45" s="9" t="s">
        <v>47</v>
      </c>
      <c r="E45" s="9" t="s">
        <v>27</v>
      </c>
      <c r="F45" s="9" t="s">
        <v>40</v>
      </c>
      <c r="G45" s="45" t="s">
        <v>50</v>
      </c>
      <c r="H45" s="9">
        <v>3</v>
      </c>
      <c r="I45" s="9">
        <v>2</v>
      </c>
      <c r="J45" s="9">
        <v>3</v>
      </c>
      <c r="K45" s="9">
        <f t="shared" si="1"/>
        <v>8</v>
      </c>
      <c r="L45" s="54" t="s">
        <v>51</v>
      </c>
    </row>
    <row r="46" spans="1:12" ht="63.75" x14ac:dyDescent="0.2">
      <c r="A46" s="45">
        <v>39</v>
      </c>
      <c r="B46" s="23" t="s">
        <v>132</v>
      </c>
      <c r="C46" s="75" t="s">
        <v>133</v>
      </c>
      <c r="D46" s="9" t="s">
        <v>134</v>
      </c>
      <c r="E46" s="9" t="s">
        <v>135</v>
      </c>
      <c r="F46" s="9" t="s">
        <v>134</v>
      </c>
      <c r="G46" s="45" t="s">
        <v>50</v>
      </c>
      <c r="H46" s="9">
        <v>3</v>
      </c>
      <c r="I46" s="9">
        <v>1</v>
      </c>
      <c r="J46" s="9">
        <v>3</v>
      </c>
      <c r="K46" s="9">
        <f t="shared" si="1"/>
        <v>7</v>
      </c>
      <c r="L46" s="54" t="s">
        <v>51</v>
      </c>
    </row>
    <row r="47" spans="1:12" ht="25.5" x14ac:dyDescent="0.2">
      <c r="A47" s="45">
        <v>40</v>
      </c>
      <c r="B47" s="22" t="s">
        <v>136</v>
      </c>
      <c r="C47" s="63" t="s">
        <v>137</v>
      </c>
      <c r="D47" s="9" t="s">
        <v>138</v>
      </c>
      <c r="E47" s="9" t="s">
        <v>135</v>
      </c>
      <c r="F47" s="9" t="s">
        <v>40</v>
      </c>
      <c r="G47" s="45" t="s">
        <v>50</v>
      </c>
      <c r="H47" s="9">
        <v>3</v>
      </c>
      <c r="I47" s="9">
        <v>1</v>
      </c>
      <c r="J47" s="9">
        <v>2</v>
      </c>
      <c r="K47" s="9">
        <f t="shared" si="1"/>
        <v>6</v>
      </c>
      <c r="L47" s="54" t="s">
        <v>37</v>
      </c>
    </row>
    <row r="48" spans="1:12" ht="51" x14ac:dyDescent="0.2">
      <c r="A48" s="45">
        <v>41</v>
      </c>
      <c r="B48" s="22" t="s">
        <v>139</v>
      </c>
      <c r="C48" s="63" t="s">
        <v>140</v>
      </c>
      <c r="D48" s="9" t="s">
        <v>138</v>
      </c>
      <c r="E48" s="9" t="s">
        <v>135</v>
      </c>
      <c r="F48" s="9" t="s">
        <v>40</v>
      </c>
      <c r="G48" s="45" t="s">
        <v>50</v>
      </c>
      <c r="H48" s="9">
        <v>3</v>
      </c>
      <c r="I48" s="9">
        <v>1</v>
      </c>
      <c r="J48" s="9">
        <v>2</v>
      </c>
      <c r="K48" s="9">
        <f t="shared" si="1"/>
        <v>6</v>
      </c>
      <c r="L48" s="54" t="s">
        <v>37</v>
      </c>
    </row>
    <row r="49" spans="1:12" ht="38.25" x14ac:dyDescent="0.2">
      <c r="A49" s="45">
        <v>42</v>
      </c>
      <c r="B49" s="22" t="s">
        <v>141</v>
      </c>
      <c r="C49" s="63" t="s">
        <v>142</v>
      </c>
      <c r="D49" s="9" t="s">
        <v>138</v>
      </c>
      <c r="E49" s="9" t="s">
        <v>135</v>
      </c>
      <c r="F49" s="9" t="s">
        <v>40</v>
      </c>
      <c r="G49" s="9" t="s">
        <v>50</v>
      </c>
      <c r="H49" s="9">
        <v>3</v>
      </c>
      <c r="I49" s="9">
        <v>1</v>
      </c>
      <c r="J49" s="9">
        <v>2</v>
      </c>
      <c r="K49" s="9">
        <f t="shared" si="1"/>
        <v>6</v>
      </c>
      <c r="L49" s="54" t="s">
        <v>37</v>
      </c>
    </row>
    <row r="50" spans="1:12" ht="51" x14ac:dyDescent="0.2">
      <c r="A50" s="45">
        <v>43</v>
      </c>
      <c r="B50" s="22" t="s">
        <v>143</v>
      </c>
      <c r="C50" s="63" t="s">
        <v>144</v>
      </c>
      <c r="D50" s="9" t="s">
        <v>145</v>
      </c>
      <c r="E50" s="9" t="s">
        <v>135</v>
      </c>
      <c r="F50" s="9" t="s">
        <v>40</v>
      </c>
      <c r="G50" s="9" t="s">
        <v>50</v>
      </c>
      <c r="H50" s="9">
        <v>3</v>
      </c>
      <c r="I50" s="9">
        <v>1</v>
      </c>
      <c r="J50" s="9">
        <v>2</v>
      </c>
      <c r="K50" s="9">
        <f t="shared" si="1"/>
        <v>6</v>
      </c>
      <c r="L50" s="54" t="s">
        <v>37</v>
      </c>
    </row>
    <row r="51" spans="1:12" ht="51" x14ac:dyDescent="0.2">
      <c r="A51" s="45">
        <v>44</v>
      </c>
      <c r="B51" s="22" t="s">
        <v>146</v>
      </c>
      <c r="C51" s="63" t="s">
        <v>147</v>
      </c>
      <c r="D51" s="9" t="s">
        <v>138</v>
      </c>
      <c r="E51" s="9" t="s">
        <v>135</v>
      </c>
      <c r="F51" s="9" t="s">
        <v>40</v>
      </c>
      <c r="G51" s="9" t="s">
        <v>50</v>
      </c>
      <c r="H51" s="9">
        <v>3</v>
      </c>
      <c r="I51" s="9">
        <v>1</v>
      </c>
      <c r="J51" s="9">
        <v>2</v>
      </c>
      <c r="K51" s="9">
        <f t="shared" si="1"/>
        <v>6</v>
      </c>
      <c r="L51" s="54" t="s">
        <v>37</v>
      </c>
    </row>
    <row r="52" spans="1:12" ht="25.5" x14ac:dyDescent="0.2">
      <c r="A52" s="45">
        <v>46</v>
      </c>
      <c r="B52" s="22" t="s">
        <v>148</v>
      </c>
      <c r="C52" s="63" t="s">
        <v>149</v>
      </c>
      <c r="D52" s="9" t="s">
        <v>47</v>
      </c>
      <c r="E52" s="9" t="s">
        <v>135</v>
      </c>
      <c r="F52" s="9" t="s">
        <v>40</v>
      </c>
      <c r="G52" s="9" t="s">
        <v>50</v>
      </c>
      <c r="H52" s="9">
        <v>3</v>
      </c>
      <c r="I52" s="9">
        <v>3</v>
      </c>
      <c r="J52" s="9">
        <v>2</v>
      </c>
      <c r="K52" s="9">
        <f t="shared" si="1"/>
        <v>8</v>
      </c>
      <c r="L52" s="54" t="s">
        <v>51</v>
      </c>
    </row>
    <row r="53" spans="1:12" ht="26.45" x14ac:dyDescent="0.25">
      <c r="A53" s="45">
        <v>47</v>
      </c>
      <c r="B53" s="22" t="s">
        <v>150</v>
      </c>
      <c r="C53" s="63" t="s">
        <v>151</v>
      </c>
      <c r="D53" s="9" t="s">
        <v>152</v>
      </c>
      <c r="E53" s="9" t="s">
        <v>153</v>
      </c>
      <c r="F53" s="9" t="s">
        <v>40</v>
      </c>
      <c r="G53" s="9" t="s">
        <v>50</v>
      </c>
      <c r="H53" s="9">
        <v>3</v>
      </c>
      <c r="I53" s="9">
        <v>1</v>
      </c>
      <c r="J53" s="9">
        <v>3</v>
      </c>
      <c r="K53" s="9">
        <f t="shared" si="1"/>
        <v>7</v>
      </c>
      <c r="L53" s="54" t="s">
        <v>51</v>
      </c>
    </row>
    <row r="54" spans="1:12" ht="25.5" x14ac:dyDescent="0.2">
      <c r="A54" s="45">
        <v>48</v>
      </c>
      <c r="B54" s="22" t="s">
        <v>154</v>
      </c>
      <c r="C54" s="63" t="s">
        <v>155</v>
      </c>
      <c r="D54" s="9" t="s">
        <v>156</v>
      </c>
      <c r="E54" s="9" t="s">
        <v>153</v>
      </c>
      <c r="F54" s="9" t="s">
        <v>40</v>
      </c>
      <c r="G54" s="9" t="s">
        <v>50</v>
      </c>
      <c r="H54" s="9">
        <v>3</v>
      </c>
      <c r="I54" s="9">
        <v>1</v>
      </c>
      <c r="J54" s="9">
        <v>2</v>
      </c>
      <c r="K54" s="9">
        <f t="shared" si="1"/>
        <v>6</v>
      </c>
      <c r="L54" s="54" t="s">
        <v>37</v>
      </c>
    </row>
    <row r="55" spans="1:12" ht="25.5" x14ac:dyDescent="0.2">
      <c r="A55" s="45">
        <v>49</v>
      </c>
      <c r="B55" s="22" t="s">
        <v>157</v>
      </c>
      <c r="C55" s="63" t="s">
        <v>158</v>
      </c>
      <c r="D55" s="9" t="s">
        <v>156</v>
      </c>
      <c r="E55" s="9" t="s">
        <v>153</v>
      </c>
      <c r="F55" s="9" t="s">
        <v>40</v>
      </c>
      <c r="G55" s="9" t="s">
        <v>50</v>
      </c>
      <c r="H55" s="9">
        <v>3</v>
      </c>
      <c r="I55" s="9">
        <v>1</v>
      </c>
      <c r="J55" s="9">
        <v>2</v>
      </c>
      <c r="K55" s="9">
        <f t="shared" si="1"/>
        <v>6</v>
      </c>
      <c r="L55" s="54" t="s">
        <v>37</v>
      </c>
    </row>
    <row r="56" spans="1:12" ht="25.5" x14ac:dyDescent="0.2">
      <c r="A56" s="45">
        <v>50</v>
      </c>
      <c r="B56" s="22" t="s">
        <v>159</v>
      </c>
      <c r="C56" s="63" t="s">
        <v>160</v>
      </c>
      <c r="D56" s="9" t="s">
        <v>33</v>
      </c>
      <c r="E56" s="9" t="s">
        <v>153</v>
      </c>
      <c r="F56" s="9" t="s">
        <v>40</v>
      </c>
      <c r="G56" s="9" t="s">
        <v>50</v>
      </c>
      <c r="H56" s="9">
        <v>3</v>
      </c>
      <c r="I56" s="9">
        <v>1</v>
      </c>
      <c r="J56" s="9">
        <v>3</v>
      </c>
      <c r="K56" s="9">
        <f t="shared" si="1"/>
        <v>7</v>
      </c>
      <c r="L56" s="54" t="s">
        <v>51</v>
      </c>
    </row>
    <row r="57" spans="1:12" ht="25.5" x14ac:dyDescent="0.2">
      <c r="A57" s="45">
        <v>51</v>
      </c>
      <c r="B57" s="22" t="s">
        <v>161</v>
      </c>
      <c r="C57" s="63" t="s">
        <v>162</v>
      </c>
      <c r="D57" s="9" t="s">
        <v>156</v>
      </c>
      <c r="E57" s="9" t="s">
        <v>153</v>
      </c>
      <c r="F57" s="9" t="s">
        <v>40</v>
      </c>
      <c r="G57" s="9" t="s">
        <v>50</v>
      </c>
      <c r="H57" s="9">
        <v>3</v>
      </c>
      <c r="I57" s="9">
        <v>1</v>
      </c>
      <c r="J57" s="9">
        <v>1</v>
      </c>
      <c r="K57" s="9">
        <f t="shared" si="1"/>
        <v>5</v>
      </c>
      <c r="L57" s="54" t="s">
        <v>44</v>
      </c>
    </row>
    <row r="58" spans="1:12" ht="25.5" x14ac:dyDescent="0.2">
      <c r="A58" s="45">
        <v>52</v>
      </c>
      <c r="B58" s="22" t="s">
        <v>163</v>
      </c>
      <c r="C58" s="63" t="s">
        <v>164</v>
      </c>
      <c r="D58" s="9" t="s">
        <v>165</v>
      </c>
      <c r="E58" s="9" t="s">
        <v>153</v>
      </c>
      <c r="F58" s="9" t="s">
        <v>40</v>
      </c>
      <c r="G58" s="9" t="s">
        <v>50</v>
      </c>
      <c r="H58" s="9">
        <v>3</v>
      </c>
      <c r="I58" s="9">
        <v>2</v>
      </c>
      <c r="J58" s="9">
        <v>2</v>
      </c>
      <c r="K58" s="9">
        <f t="shared" si="1"/>
        <v>7</v>
      </c>
      <c r="L58" s="54" t="s">
        <v>51</v>
      </c>
    </row>
    <row r="62" spans="1:12" ht="27" x14ac:dyDescent="0.35">
      <c r="A62" s="122" t="s">
        <v>166</v>
      </c>
      <c r="B62" s="123"/>
      <c r="C62" s="123"/>
      <c r="D62" s="123"/>
      <c r="E62" s="124"/>
    </row>
    <row r="63" spans="1:12" ht="20.45" x14ac:dyDescent="0.35">
      <c r="A63" s="125" t="s">
        <v>167</v>
      </c>
      <c r="B63" s="125"/>
      <c r="C63" s="92" t="s">
        <v>168</v>
      </c>
      <c r="D63" s="80" t="s">
        <v>169</v>
      </c>
      <c r="E63" s="80" t="s">
        <v>170</v>
      </c>
    </row>
    <row r="64" spans="1:12" x14ac:dyDescent="0.2">
      <c r="A64" s="126" t="s">
        <v>171</v>
      </c>
      <c r="B64" s="126"/>
      <c r="C64" s="78" t="s">
        <v>172</v>
      </c>
      <c r="D64" s="79">
        <v>2017</v>
      </c>
      <c r="E64" s="81">
        <v>1</v>
      </c>
    </row>
    <row r="65" spans="1:5" ht="28.5" x14ac:dyDescent="0.2">
      <c r="A65" s="126" t="s">
        <v>173</v>
      </c>
      <c r="B65" s="126"/>
      <c r="C65" s="2" t="s">
        <v>174</v>
      </c>
      <c r="D65" s="86">
        <v>43231</v>
      </c>
      <c r="E65" s="81">
        <v>2</v>
      </c>
    </row>
    <row r="66" spans="1:5" ht="13.9" x14ac:dyDescent="0.25">
      <c r="A66" s="126"/>
      <c r="B66" s="126"/>
      <c r="C66" s="78"/>
      <c r="D66" s="79"/>
      <c r="E66" s="79"/>
    </row>
  </sheetData>
  <mergeCells count="20">
    <mergeCell ref="A62:E62"/>
    <mergeCell ref="A63:B63"/>
    <mergeCell ref="A64:B64"/>
    <mergeCell ref="A65:B65"/>
    <mergeCell ref="A66:B66"/>
    <mergeCell ref="A6:L6"/>
    <mergeCell ref="A7:L7"/>
    <mergeCell ref="G4:G5"/>
    <mergeCell ref="F4:F5"/>
    <mergeCell ref="H4:K4"/>
    <mergeCell ref="A4:A5"/>
    <mergeCell ref="B4:B5"/>
    <mergeCell ref="C4:C5"/>
    <mergeCell ref="D4:D5"/>
    <mergeCell ref="E4:E5"/>
    <mergeCell ref="A1:A3"/>
    <mergeCell ref="L4:L5"/>
    <mergeCell ref="B1:J2"/>
    <mergeCell ref="B3:J3"/>
    <mergeCell ref="N4:O4"/>
  </mergeCells>
  <dataValidations count="2">
    <dataValidation type="list" allowBlank="1" showInputMessage="1" showErrorMessage="1" sqref="E31:E37">
      <formula1>$AF$5:$AF$19</formula1>
    </dataValidation>
    <dataValidation type="list" allowBlank="1" showInputMessage="1" showErrorMessage="1" sqref="E12:E30">
      <formula1>$AF$5:$AF$18</formula1>
    </dataValidation>
  </dataValidations>
  <pageMargins left="1.299212598425197" right="0.31496062992125984" top="0.74803149606299213" bottom="0.74803149606299213" header="0.31496062992125984" footer="0.31496062992125984"/>
  <pageSetup paperSize="5" scale="85"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5"/>
  <sheetViews>
    <sheetView zoomScale="85" zoomScaleNormal="85" workbookViewId="0">
      <selection activeCell="A34" sqref="A34:E38"/>
    </sheetView>
  </sheetViews>
  <sheetFormatPr baseColWidth="10" defaultColWidth="11.42578125" defaultRowHeight="14.25" x14ac:dyDescent="0.2"/>
  <cols>
    <col min="1" max="1" width="12.7109375" style="46" customWidth="1"/>
    <col min="2" max="2" width="50.140625" style="16" customWidth="1"/>
    <col min="3" max="3" width="78.85546875" style="2" customWidth="1"/>
    <col min="4" max="4" width="18.28515625" style="5" customWidth="1"/>
    <col min="5" max="5" width="14.7109375" style="5" customWidth="1"/>
    <col min="6" max="6" width="22.28515625" style="5" customWidth="1"/>
    <col min="7" max="7" width="18.7109375" style="5" customWidth="1"/>
    <col min="8" max="8" width="12" style="5" customWidth="1"/>
    <col min="9" max="9" width="17.7109375" style="5" customWidth="1"/>
    <col min="10" max="10" width="15.42578125" style="5" customWidth="1"/>
    <col min="11" max="11" width="15.7109375" style="5" bestFit="1" customWidth="1"/>
    <col min="12" max="12" width="24.28515625" style="1" bestFit="1" customWidth="1"/>
    <col min="13" max="13" width="20.140625" style="1" customWidth="1"/>
    <col min="14" max="15" width="29.28515625" style="1" customWidth="1"/>
    <col min="16" max="16384" width="11.42578125" style="1"/>
  </cols>
  <sheetData>
    <row r="1" spans="1:82" customFormat="1" ht="36.75" customHeight="1" x14ac:dyDescent="0.25">
      <c r="A1" s="128"/>
      <c r="B1" s="129" t="s">
        <v>0</v>
      </c>
      <c r="C1" s="130"/>
      <c r="D1" s="130"/>
      <c r="E1" s="130"/>
      <c r="F1" s="130"/>
      <c r="G1" s="130"/>
      <c r="H1" s="130"/>
      <c r="I1" s="130"/>
      <c r="J1" s="131"/>
      <c r="K1" s="61" t="s">
        <v>1</v>
      </c>
      <c r="L1" s="56" t="s">
        <v>2</v>
      </c>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row>
    <row r="2" spans="1:82" customFormat="1" ht="20.25" customHeight="1" x14ac:dyDescent="0.25">
      <c r="A2" s="128"/>
      <c r="B2" s="101"/>
      <c r="C2" s="102"/>
      <c r="D2" s="102"/>
      <c r="E2" s="102"/>
      <c r="F2" s="102"/>
      <c r="G2" s="102"/>
      <c r="H2" s="102"/>
      <c r="I2" s="102"/>
      <c r="J2" s="103"/>
      <c r="K2" s="61" t="s">
        <v>3</v>
      </c>
      <c r="L2" s="58" t="s">
        <v>4</v>
      </c>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row>
    <row r="3" spans="1:82" customFormat="1" ht="28.5" customHeight="1" thickBot="1" x14ac:dyDescent="0.3">
      <c r="A3" s="128"/>
      <c r="B3" s="132" t="s">
        <v>5</v>
      </c>
      <c r="C3" s="133"/>
      <c r="D3" s="133"/>
      <c r="E3" s="133"/>
      <c r="F3" s="133"/>
      <c r="G3" s="133"/>
      <c r="H3" s="133"/>
      <c r="I3" s="133"/>
      <c r="J3" s="134"/>
      <c r="K3" s="61" t="s">
        <v>6</v>
      </c>
      <c r="L3" s="56" t="s">
        <v>7</v>
      </c>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row>
    <row r="4" spans="1:82" ht="16.5" customHeight="1" thickBot="1" x14ac:dyDescent="0.25">
      <c r="A4" s="139" t="s">
        <v>8</v>
      </c>
      <c r="B4" s="140" t="s">
        <v>9</v>
      </c>
      <c r="C4" s="142" t="s">
        <v>10</v>
      </c>
      <c r="D4" s="142" t="s">
        <v>11</v>
      </c>
      <c r="E4" s="140" t="s">
        <v>12</v>
      </c>
      <c r="F4" s="140" t="s">
        <v>13</v>
      </c>
      <c r="G4" s="140" t="s">
        <v>14</v>
      </c>
      <c r="H4" s="142" t="s">
        <v>15</v>
      </c>
      <c r="I4" s="142"/>
      <c r="J4" s="142"/>
      <c r="K4" s="143"/>
      <c r="L4" s="135" t="s">
        <v>16</v>
      </c>
      <c r="N4" s="107" t="s">
        <v>17</v>
      </c>
      <c r="O4" s="108"/>
    </row>
    <row r="5" spans="1:82" ht="30" x14ac:dyDescent="0.25">
      <c r="A5" s="139"/>
      <c r="B5" s="141"/>
      <c r="C5" s="143"/>
      <c r="D5" s="143"/>
      <c r="E5" s="141"/>
      <c r="F5" s="141"/>
      <c r="G5" s="141"/>
      <c r="H5" s="88" t="s">
        <v>18</v>
      </c>
      <c r="I5" s="88" t="s">
        <v>19</v>
      </c>
      <c r="J5" s="88" t="s">
        <v>20</v>
      </c>
      <c r="K5" s="89" t="s">
        <v>21</v>
      </c>
      <c r="L5" s="135"/>
      <c r="N5" s="48" t="s">
        <v>22</v>
      </c>
      <c r="O5" s="51" t="s">
        <v>23</v>
      </c>
      <c r="AF5" s="1" t="s">
        <v>24</v>
      </c>
    </row>
    <row r="6" spans="1:82" ht="27.75" customHeight="1" x14ac:dyDescent="0.25">
      <c r="A6" s="109" t="s">
        <v>25</v>
      </c>
      <c r="B6" s="110"/>
      <c r="C6" s="110"/>
      <c r="D6" s="110"/>
      <c r="E6" s="110"/>
      <c r="F6" s="110"/>
      <c r="G6" s="110"/>
      <c r="H6" s="110"/>
      <c r="I6" s="110"/>
      <c r="J6" s="110"/>
      <c r="K6" s="110"/>
      <c r="L6" s="110"/>
      <c r="N6" s="49" t="s">
        <v>26</v>
      </c>
      <c r="O6" s="52">
        <v>6</v>
      </c>
      <c r="AF6" s="1" t="s">
        <v>27</v>
      </c>
    </row>
    <row r="7" spans="1:82" ht="15" x14ac:dyDescent="0.2">
      <c r="A7" s="137" t="s">
        <v>175</v>
      </c>
      <c r="B7" s="138"/>
      <c r="C7" s="138"/>
      <c r="D7" s="138"/>
      <c r="E7" s="138"/>
      <c r="F7" s="138"/>
      <c r="G7" s="138"/>
      <c r="H7" s="138"/>
      <c r="I7" s="138"/>
      <c r="J7" s="138"/>
      <c r="K7" s="138"/>
      <c r="L7" s="138"/>
    </row>
    <row r="8" spans="1:82" s="37" customFormat="1" ht="63.75" x14ac:dyDescent="0.2">
      <c r="A8" s="45">
        <v>1</v>
      </c>
      <c r="B8" s="23" t="s">
        <v>176</v>
      </c>
      <c r="C8" s="38" t="s">
        <v>177</v>
      </c>
      <c r="D8" s="9" t="s">
        <v>178</v>
      </c>
      <c r="E8" s="8" t="s">
        <v>34</v>
      </c>
      <c r="F8" s="8" t="s">
        <v>35</v>
      </c>
      <c r="G8" s="6" t="s">
        <v>179</v>
      </c>
      <c r="H8" s="8">
        <v>3</v>
      </c>
      <c r="I8" s="8">
        <v>1</v>
      </c>
      <c r="J8" s="8">
        <v>2</v>
      </c>
      <c r="K8" s="8">
        <f>SUM(H8:J8)</f>
        <v>6</v>
      </c>
      <c r="L8" s="54" t="s">
        <v>37</v>
      </c>
    </row>
    <row r="9" spans="1:82" s="37" customFormat="1" ht="38.25" x14ac:dyDescent="0.2">
      <c r="A9" s="45">
        <v>2</v>
      </c>
      <c r="B9" s="23" t="s">
        <v>38</v>
      </c>
      <c r="C9" s="40" t="s">
        <v>39</v>
      </c>
      <c r="D9" s="9" t="s">
        <v>178</v>
      </c>
      <c r="E9" s="8" t="s">
        <v>34</v>
      </c>
      <c r="F9" s="8" t="s">
        <v>121</v>
      </c>
      <c r="G9" s="6" t="s">
        <v>179</v>
      </c>
      <c r="H9" s="8">
        <v>3</v>
      </c>
      <c r="I9" s="8">
        <v>1</v>
      </c>
      <c r="J9" s="8">
        <v>2</v>
      </c>
      <c r="K9" s="8">
        <f>SUM(H9:J9)</f>
        <v>6</v>
      </c>
      <c r="L9" s="54" t="s">
        <v>37</v>
      </c>
    </row>
    <row r="10" spans="1:82" s="37" customFormat="1" ht="25.5" x14ac:dyDescent="0.2">
      <c r="A10" s="45">
        <v>3</v>
      </c>
      <c r="B10" s="23" t="s">
        <v>41</v>
      </c>
      <c r="C10" s="39" t="s">
        <v>42</v>
      </c>
      <c r="D10" s="9" t="s">
        <v>178</v>
      </c>
      <c r="E10" s="8" t="s">
        <v>34</v>
      </c>
      <c r="F10" s="8" t="s">
        <v>121</v>
      </c>
      <c r="G10" s="6" t="s">
        <v>179</v>
      </c>
      <c r="H10" s="8">
        <v>3</v>
      </c>
      <c r="I10" s="8">
        <v>1</v>
      </c>
      <c r="J10" s="8">
        <v>2</v>
      </c>
      <c r="K10" s="8">
        <f>SUM(H10:J10)</f>
        <v>6</v>
      </c>
      <c r="L10" s="54" t="s">
        <v>37</v>
      </c>
    </row>
    <row r="11" spans="1:82" s="37" customFormat="1" ht="25.5" x14ac:dyDescent="0.2">
      <c r="A11" s="45">
        <v>4</v>
      </c>
      <c r="B11" s="23" t="s">
        <v>180</v>
      </c>
      <c r="C11" s="40" t="s">
        <v>42</v>
      </c>
      <c r="D11" s="9" t="s">
        <v>178</v>
      </c>
      <c r="E11" s="8" t="s">
        <v>34</v>
      </c>
      <c r="F11" s="8" t="s">
        <v>121</v>
      </c>
      <c r="G11" s="6" t="s">
        <v>179</v>
      </c>
      <c r="H11" s="8">
        <v>3</v>
      </c>
      <c r="I11" s="8">
        <v>1</v>
      </c>
      <c r="J11" s="76">
        <v>2</v>
      </c>
      <c r="K11" s="8">
        <f>SUM(H11:J11)</f>
        <v>6</v>
      </c>
      <c r="L11" s="77" t="s">
        <v>37</v>
      </c>
    </row>
    <row r="12" spans="1:82" ht="33.75" x14ac:dyDescent="0.2">
      <c r="A12" s="45">
        <v>5</v>
      </c>
      <c r="B12" s="23" t="s">
        <v>181</v>
      </c>
      <c r="C12" s="24" t="s">
        <v>182</v>
      </c>
      <c r="D12" s="8" t="s">
        <v>183</v>
      </c>
      <c r="E12" s="8" t="s">
        <v>48</v>
      </c>
      <c r="F12" s="9" t="s">
        <v>108</v>
      </c>
      <c r="G12" s="9" t="s">
        <v>50</v>
      </c>
      <c r="H12" s="6">
        <v>3</v>
      </c>
      <c r="I12" s="6">
        <v>1</v>
      </c>
      <c r="J12" s="6">
        <v>2</v>
      </c>
      <c r="K12" s="8">
        <f t="shared" ref="K12:K32" si="0">SUM(H12:J12)</f>
        <v>6</v>
      </c>
      <c r="L12" s="54" t="s">
        <v>37</v>
      </c>
    </row>
    <row r="13" spans="1:82" ht="45" x14ac:dyDescent="0.2">
      <c r="A13" s="45">
        <v>6</v>
      </c>
      <c r="B13" s="14" t="s">
        <v>184</v>
      </c>
      <c r="C13" s="24" t="s">
        <v>185</v>
      </c>
      <c r="D13" s="8" t="s">
        <v>183</v>
      </c>
      <c r="E13" s="8" t="s">
        <v>48</v>
      </c>
      <c r="F13" s="9" t="s">
        <v>108</v>
      </c>
      <c r="G13" s="9" t="s">
        <v>50</v>
      </c>
      <c r="H13" s="6">
        <v>3</v>
      </c>
      <c r="I13" s="6">
        <v>1</v>
      </c>
      <c r="J13" s="6">
        <v>2</v>
      </c>
      <c r="K13" s="8">
        <f t="shared" si="0"/>
        <v>6</v>
      </c>
      <c r="L13" s="54" t="s">
        <v>37</v>
      </c>
    </row>
    <row r="14" spans="1:82" ht="33.75" x14ac:dyDescent="0.2">
      <c r="A14" s="45">
        <v>7</v>
      </c>
      <c r="B14" s="23" t="s">
        <v>186</v>
      </c>
      <c r="C14" s="24" t="s">
        <v>187</v>
      </c>
      <c r="D14" s="8" t="s">
        <v>183</v>
      </c>
      <c r="E14" s="8" t="s">
        <v>48</v>
      </c>
      <c r="F14" s="9" t="s">
        <v>108</v>
      </c>
      <c r="G14" s="9" t="s">
        <v>50</v>
      </c>
      <c r="H14" s="6">
        <v>3</v>
      </c>
      <c r="I14" s="6">
        <v>1</v>
      </c>
      <c r="J14" s="6">
        <v>2</v>
      </c>
      <c r="K14" s="8">
        <f t="shared" si="0"/>
        <v>6</v>
      </c>
      <c r="L14" s="54" t="s">
        <v>37</v>
      </c>
    </row>
    <row r="15" spans="1:82" ht="33.75" x14ac:dyDescent="0.2">
      <c r="A15" s="45">
        <v>8</v>
      </c>
      <c r="B15" s="23" t="s">
        <v>188</v>
      </c>
      <c r="C15" s="25" t="s">
        <v>189</v>
      </c>
      <c r="D15" s="8" t="s">
        <v>183</v>
      </c>
      <c r="E15" s="8" t="s">
        <v>48</v>
      </c>
      <c r="F15" s="9" t="s">
        <v>108</v>
      </c>
      <c r="G15" s="9" t="s">
        <v>50</v>
      </c>
      <c r="H15" s="6">
        <v>3</v>
      </c>
      <c r="I15" s="6">
        <v>1</v>
      </c>
      <c r="J15" s="6">
        <v>2</v>
      </c>
      <c r="K15" s="8">
        <f t="shared" si="0"/>
        <v>6</v>
      </c>
      <c r="L15" s="54" t="s">
        <v>37</v>
      </c>
    </row>
    <row r="16" spans="1:82" ht="22.5" x14ac:dyDescent="0.2">
      <c r="A16" s="45">
        <v>9</v>
      </c>
      <c r="B16" s="23" t="s">
        <v>190</v>
      </c>
      <c r="C16" s="24" t="s">
        <v>191</v>
      </c>
      <c r="D16" s="8" t="s">
        <v>183</v>
      </c>
      <c r="E16" s="8" t="s">
        <v>48</v>
      </c>
      <c r="F16" s="9" t="s">
        <v>108</v>
      </c>
      <c r="G16" s="9" t="s">
        <v>50</v>
      </c>
      <c r="H16" s="6">
        <v>3</v>
      </c>
      <c r="I16" s="6">
        <v>1</v>
      </c>
      <c r="J16" s="6">
        <v>2</v>
      </c>
      <c r="K16" s="8">
        <f t="shared" si="0"/>
        <v>6</v>
      </c>
      <c r="L16" s="54" t="s">
        <v>37</v>
      </c>
    </row>
    <row r="17" spans="1:12" ht="33.75" x14ac:dyDescent="0.2">
      <c r="A17" s="45">
        <v>10</v>
      </c>
      <c r="B17" s="23" t="s">
        <v>192</v>
      </c>
      <c r="C17" s="24" t="s">
        <v>193</v>
      </c>
      <c r="D17" s="8" t="s">
        <v>183</v>
      </c>
      <c r="E17" s="8" t="s">
        <v>48</v>
      </c>
      <c r="F17" s="9" t="s">
        <v>108</v>
      </c>
      <c r="G17" s="9" t="s">
        <v>50</v>
      </c>
      <c r="H17" s="6">
        <v>3</v>
      </c>
      <c r="I17" s="6">
        <v>1</v>
      </c>
      <c r="J17" s="6">
        <v>2</v>
      </c>
      <c r="K17" s="8">
        <f t="shared" si="0"/>
        <v>6</v>
      </c>
      <c r="L17" s="54" t="s">
        <v>37</v>
      </c>
    </row>
    <row r="18" spans="1:12" ht="33.75" x14ac:dyDescent="0.2">
      <c r="A18" s="45">
        <v>11</v>
      </c>
      <c r="B18" s="28" t="s">
        <v>194</v>
      </c>
      <c r="C18" s="24" t="s">
        <v>195</v>
      </c>
      <c r="D18" s="8" t="s">
        <v>183</v>
      </c>
      <c r="E18" s="8" t="s">
        <v>48</v>
      </c>
      <c r="F18" s="9" t="s">
        <v>108</v>
      </c>
      <c r="G18" s="9" t="s">
        <v>50</v>
      </c>
      <c r="H18" s="6">
        <v>3</v>
      </c>
      <c r="I18" s="6">
        <v>1</v>
      </c>
      <c r="J18" s="6">
        <v>2</v>
      </c>
      <c r="K18" s="8">
        <f t="shared" si="0"/>
        <v>6</v>
      </c>
      <c r="L18" s="54" t="s">
        <v>37</v>
      </c>
    </row>
    <row r="19" spans="1:12" ht="33.75" x14ac:dyDescent="0.2">
      <c r="A19" s="45">
        <v>12</v>
      </c>
      <c r="B19" s="29" t="s">
        <v>196</v>
      </c>
      <c r="C19" s="31" t="s">
        <v>197</v>
      </c>
      <c r="D19" s="9" t="s">
        <v>198</v>
      </c>
      <c r="E19" s="8" t="s">
        <v>27</v>
      </c>
      <c r="F19" s="9" t="s">
        <v>108</v>
      </c>
      <c r="G19" s="9" t="s">
        <v>50</v>
      </c>
      <c r="H19" s="6">
        <v>3</v>
      </c>
      <c r="I19" s="6">
        <v>1</v>
      </c>
      <c r="J19" s="6">
        <v>3</v>
      </c>
      <c r="K19" s="8">
        <f t="shared" si="0"/>
        <v>7</v>
      </c>
      <c r="L19" s="54" t="s">
        <v>51</v>
      </c>
    </row>
    <row r="20" spans="1:12" ht="25.5" x14ac:dyDescent="0.2">
      <c r="A20" s="45">
        <v>13</v>
      </c>
      <c r="B20" s="30" t="s">
        <v>199</v>
      </c>
      <c r="C20" s="62" t="s">
        <v>200</v>
      </c>
      <c r="D20" s="9" t="s">
        <v>198</v>
      </c>
      <c r="E20" s="8" t="s">
        <v>27</v>
      </c>
      <c r="F20" s="9" t="s">
        <v>108</v>
      </c>
      <c r="G20" s="9" t="s">
        <v>50</v>
      </c>
      <c r="H20" s="6">
        <v>3</v>
      </c>
      <c r="I20" s="6">
        <v>3</v>
      </c>
      <c r="J20" s="6">
        <v>2</v>
      </c>
      <c r="K20" s="8">
        <f t="shared" si="0"/>
        <v>8</v>
      </c>
      <c r="L20" s="54" t="s">
        <v>51</v>
      </c>
    </row>
    <row r="21" spans="1:12" ht="15" x14ac:dyDescent="0.2">
      <c r="A21" s="45">
        <v>14</v>
      </c>
      <c r="B21" s="29" t="s">
        <v>201</v>
      </c>
      <c r="C21" s="32" t="s">
        <v>202</v>
      </c>
      <c r="D21" s="9" t="s">
        <v>198</v>
      </c>
      <c r="E21" s="8" t="s">
        <v>27</v>
      </c>
      <c r="F21" s="9" t="s">
        <v>108</v>
      </c>
      <c r="G21" s="9" t="s">
        <v>50</v>
      </c>
      <c r="H21" s="6">
        <v>3</v>
      </c>
      <c r="I21" s="6">
        <v>2</v>
      </c>
      <c r="J21" s="6">
        <v>2</v>
      </c>
      <c r="K21" s="8">
        <f t="shared" si="0"/>
        <v>7</v>
      </c>
      <c r="L21" s="54" t="s">
        <v>51</v>
      </c>
    </row>
    <row r="22" spans="1:12" ht="22.5" x14ac:dyDescent="0.2">
      <c r="A22" s="45">
        <v>15</v>
      </c>
      <c r="B22" s="30" t="s">
        <v>203</v>
      </c>
      <c r="C22" s="31" t="s">
        <v>204</v>
      </c>
      <c r="D22" s="8" t="s">
        <v>198</v>
      </c>
      <c r="E22" s="8" t="s">
        <v>27</v>
      </c>
      <c r="F22" s="9" t="s">
        <v>108</v>
      </c>
      <c r="G22" s="9" t="s">
        <v>50</v>
      </c>
      <c r="H22" s="6">
        <v>3</v>
      </c>
      <c r="I22" s="6">
        <v>1</v>
      </c>
      <c r="J22" s="6">
        <v>1</v>
      </c>
      <c r="K22" s="8">
        <f t="shared" si="0"/>
        <v>5</v>
      </c>
      <c r="L22" s="54" t="s">
        <v>44</v>
      </c>
    </row>
    <row r="23" spans="1:12" ht="33.75" x14ac:dyDescent="0.2">
      <c r="A23" s="45">
        <v>16</v>
      </c>
      <c r="B23" s="30" t="s">
        <v>205</v>
      </c>
      <c r="C23" s="31" t="s">
        <v>206</v>
      </c>
      <c r="D23" s="34" t="s">
        <v>198</v>
      </c>
      <c r="E23" s="34" t="s">
        <v>27</v>
      </c>
      <c r="F23" s="9" t="s">
        <v>108</v>
      </c>
      <c r="G23" s="9" t="s">
        <v>50</v>
      </c>
      <c r="H23" s="6">
        <v>3</v>
      </c>
      <c r="I23" s="6">
        <v>2</v>
      </c>
      <c r="J23" s="6">
        <v>2</v>
      </c>
      <c r="K23" s="8">
        <f t="shared" si="0"/>
        <v>7</v>
      </c>
      <c r="L23" s="54" t="s">
        <v>51</v>
      </c>
    </row>
    <row r="24" spans="1:12" ht="22.5" x14ac:dyDescent="0.2">
      <c r="A24" s="45">
        <v>17</v>
      </c>
      <c r="B24" s="29" t="s">
        <v>207</v>
      </c>
      <c r="C24" s="31" t="s">
        <v>208</v>
      </c>
      <c r="D24" s="8" t="s">
        <v>209</v>
      </c>
      <c r="E24" s="8" t="s">
        <v>27</v>
      </c>
      <c r="F24" s="9" t="s">
        <v>108</v>
      </c>
      <c r="G24" s="9" t="s">
        <v>50</v>
      </c>
      <c r="H24" s="6">
        <v>2</v>
      </c>
      <c r="I24" s="6">
        <v>1</v>
      </c>
      <c r="J24" s="6">
        <v>1</v>
      </c>
      <c r="K24" s="8">
        <f t="shared" si="0"/>
        <v>4</v>
      </c>
      <c r="L24" s="54" t="s">
        <v>44</v>
      </c>
    </row>
    <row r="25" spans="1:12" ht="38.25" x14ac:dyDescent="0.2">
      <c r="A25" s="45">
        <v>18</v>
      </c>
      <c r="B25" s="30" t="s">
        <v>210</v>
      </c>
      <c r="C25" s="33" t="s">
        <v>211</v>
      </c>
      <c r="D25" s="9" t="s">
        <v>212</v>
      </c>
      <c r="E25" s="8" t="s">
        <v>27</v>
      </c>
      <c r="F25" s="9" t="s">
        <v>108</v>
      </c>
      <c r="G25" s="9" t="s">
        <v>50</v>
      </c>
      <c r="H25" s="6">
        <v>3</v>
      </c>
      <c r="I25" s="6">
        <v>1</v>
      </c>
      <c r="J25" s="6">
        <v>3</v>
      </c>
      <c r="K25" s="8">
        <f t="shared" si="0"/>
        <v>7</v>
      </c>
      <c r="L25" s="54" t="s">
        <v>51</v>
      </c>
    </row>
    <row r="26" spans="1:12" ht="22.5" x14ac:dyDescent="0.2">
      <c r="A26" s="45">
        <v>19</v>
      </c>
      <c r="B26" s="29" t="s">
        <v>213</v>
      </c>
      <c r="C26" s="33" t="s">
        <v>214</v>
      </c>
      <c r="D26" s="8" t="s">
        <v>209</v>
      </c>
      <c r="E26" s="8" t="s">
        <v>27</v>
      </c>
      <c r="F26" s="9" t="s">
        <v>108</v>
      </c>
      <c r="G26" s="9" t="s">
        <v>50</v>
      </c>
      <c r="H26" s="6">
        <v>3</v>
      </c>
      <c r="I26" s="6">
        <v>1</v>
      </c>
      <c r="J26" s="6">
        <v>3</v>
      </c>
      <c r="K26" s="8">
        <f t="shared" si="0"/>
        <v>7</v>
      </c>
      <c r="L26" s="54" t="s">
        <v>51</v>
      </c>
    </row>
    <row r="27" spans="1:12" ht="22.5" x14ac:dyDescent="0.2">
      <c r="A27" s="45">
        <v>20</v>
      </c>
      <c r="B27" s="30" t="s">
        <v>215</v>
      </c>
      <c r="C27" s="33" t="s">
        <v>216</v>
      </c>
      <c r="D27" s="8" t="s">
        <v>209</v>
      </c>
      <c r="E27" s="8" t="s">
        <v>27</v>
      </c>
      <c r="F27" s="9" t="s">
        <v>108</v>
      </c>
      <c r="G27" s="9" t="s">
        <v>50</v>
      </c>
      <c r="H27" s="6">
        <v>3</v>
      </c>
      <c r="I27" s="6">
        <v>1</v>
      </c>
      <c r="J27" s="6">
        <v>3</v>
      </c>
      <c r="K27" s="8">
        <f t="shared" si="0"/>
        <v>7</v>
      </c>
      <c r="L27" s="54" t="s">
        <v>51</v>
      </c>
    </row>
    <row r="28" spans="1:12" ht="22.5" x14ac:dyDescent="0.2">
      <c r="A28" s="45">
        <v>21</v>
      </c>
      <c r="B28" s="29" t="s">
        <v>217</v>
      </c>
      <c r="C28" s="33" t="s">
        <v>218</v>
      </c>
      <c r="D28" s="8" t="s">
        <v>198</v>
      </c>
      <c r="E28" s="8" t="s">
        <v>27</v>
      </c>
      <c r="F28" s="9" t="s">
        <v>108</v>
      </c>
      <c r="G28" s="9" t="s">
        <v>50</v>
      </c>
      <c r="H28" s="6">
        <v>3</v>
      </c>
      <c r="I28" s="6">
        <v>1</v>
      </c>
      <c r="J28" s="6">
        <v>3</v>
      </c>
      <c r="K28" s="8">
        <f t="shared" si="0"/>
        <v>7</v>
      </c>
      <c r="L28" s="54" t="s">
        <v>51</v>
      </c>
    </row>
    <row r="29" spans="1:12" ht="38.25" x14ac:dyDescent="0.2">
      <c r="A29" s="45">
        <v>22</v>
      </c>
      <c r="B29" s="29" t="s">
        <v>219</v>
      </c>
      <c r="C29" s="33" t="s">
        <v>133</v>
      </c>
      <c r="D29" s="9" t="s">
        <v>212</v>
      </c>
      <c r="E29" s="8" t="s">
        <v>27</v>
      </c>
      <c r="F29" s="9" t="s">
        <v>108</v>
      </c>
      <c r="G29" s="9" t="s">
        <v>50</v>
      </c>
      <c r="H29" s="6">
        <v>3</v>
      </c>
      <c r="I29" s="6">
        <v>1</v>
      </c>
      <c r="J29" s="6">
        <v>3</v>
      </c>
      <c r="K29" s="8">
        <f t="shared" si="0"/>
        <v>7</v>
      </c>
      <c r="L29" s="54" t="s">
        <v>51</v>
      </c>
    </row>
    <row r="30" spans="1:12" ht="38.25" x14ac:dyDescent="0.2">
      <c r="A30" s="45">
        <v>23</v>
      </c>
      <c r="B30" s="30" t="s">
        <v>220</v>
      </c>
      <c r="C30" s="41" t="s">
        <v>221</v>
      </c>
      <c r="D30" s="9" t="s">
        <v>222</v>
      </c>
      <c r="E30" s="8" t="s">
        <v>27</v>
      </c>
      <c r="F30" s="9" t="s">
        <v>108</v>
      </c>
      <c r="G30" s="9" t="s">
        <v>50</v>
      </c>
      <c r="H30" s="6">
        <v>2</v>
      </c>
      <c r="I30" s="6">
        <v>1</v>
      </c>
      <c r="J30" s="6">
        <v>1</v>
      </c>
      <c r="K30" s="8">
        <f t="shared" si="0"/>
        <v>4</v>
      </c>
      <c r="L30" s="54" t="s">
        <v>44</v>
      </c>
    </row>
    <row r="31" spans="1:12" ht="15" x14ac:dyDescent="0.2">
      <c r="A31" s="45">
        <v>24</v>
      </c>
      <c r="B31" s="30" t="s">
        <v>223</v>
      </c>
      <c r="C31" s="3" t="s">
        <v>224</v>
      </c>
      <c r="D31" s="8" t="s">
        <v>183</v>
      </c>
      <c r="E31" s="8" t="s">
        <v>27</v>
      </c>
      <c r="F31" s="9" t="s">
        <v>108</v>
      </c>
      <c r="G31" s="9" t="s">
        <v>50</v>
      </c>
      <c r="H31" s="6">
        <v>3</v>
      </c>
      <c r="I31" s="6">
        <v>3</v>
      </c>
      <c r="J31" s="6">
        <v>3</v>
      </c>
      <c r="K31" s="8">
        <f t="shared" si="0"/>
        <v>9</v>
      </c>
      <c r="L31" s="54" t="s">
        <v>51</v>
      </c>
    </row>
    <row r="32" spans="1:12" ht="15" x14ac:dyDescent="0.2">
      <c r="A32" s="45">
        <v>25</v>
      </c>
      <c r="B32" s="30" t="s">
        <v>225</v>
      </c>
      <c r="C32" s="3" t="s">
        <v>226</v>
      </c>
      <c r="D32" s="9" t="s">
        <v>178</v>
      </c>
      <c r="E32" s="8" t="s">
        <v>227</v>
      </c>
      <c r="F32" s="9" t="s">
        <v>108</v>
      </c>
      <c r="G32" s="9" t="s">
        <v>114</v>
      </c>
      <c r="H32" s="6">
        <v>3</v>
      </c>
      <c r="I32" s="6">
        <v>3</v>
      </c>
      <c r="J32" s="6">
        <v>3</v>
      </c>
      <c r="K32" s="8">
        <f t="shared" si="0"/>
        <v>9</v>
      </c>
      <c r="L32" s="54" t="s">
        <v>51</v>
      </c>
    </row>
    <row r="34" spans="1:6" ht="21.75" customHeight="1" x14ac:dyDescent="0.35">
      <c r="A34" s="122" t="s">
        <v>166</v>
      </c>
      <c r="B34" s="123"/>
      <c r="C34" s="123"/>
      <c r="D34" s="123"/>
      <c r="E34" s="124"/>
      <c r="F34" s="82"/>
    </row>
    <row r="35" spans="1:6" ht="20.25" x14ac:dyDescent="0.3">
      <c r="A35" s="125" t="s">
        <v>167</v>
      </c>
      <c r="B35" s="125"/>
      <c r="C35" s="92" t="s">
        <v>168</v>
      </c>
      <c r="D35" s="80" t="s">
        <v>169</v>
      </c>
      <c r="E35" s="80" t="s">
        <v>170</v>
      </c>
      <c r="F35" s="83"/>
    </row>
    <row r="36" spans="1:6" x14ac:dyDescent="0.2">
      <c r="A36" s="126" t="s">
        <v>171</v>
      </c>
      <c r="B36" s="126"/>
      <c r="C36" s="78" t="s">
        <v>172</v>
      </c>
      <c r="D36" s="79">
        <v>2017</v>
      </c>
      <c r="E36" s="81">
        <v>1</v>
      </c>
      <c r="F36" s="84"/>
    </row>
    <row r="37" spans="1:6" x14ac:dyDescent="0.2">
      <c r="A37" s="126" t="s">
        <v>228</v>
      </c>
      <c r="B37" s="126"/>
      <c r="C37" s="2" t="s">
        <v>229</v>
      </c>
      <c r="D37" s="86">
        <v>43229</v>
      </c>
      <c r="E37" s="81">
        <v>2</v>
      </c>
      <c r="F37" s="84"/>
    </row>
    <row r="38" spans="1:6" x14ac:dyDescent="0.2">
      <c r="A38" s="126"/>
      <c r="B38" s="126"/>
      <c r="C38" s="78"/>
      <c r="D38" s="79"/>
      <c r="E38" s="79"/>
      <c r="F38" s="84"/>
    </row>
    <row r="39" spans="1:6" x14ac:dyDescent="0.2">
      <c r="A39" s="127"/>
      <c r="B39" s="127"/>
      <c r="F39" s="85"/>
    </row>
    <row r="40" spans="1:6" x14ac:dyDescent="0.2">
      <c r="F40" s="85"/>
    </row>
    <row r="43" spans="1:6" x14ac:dyDescent="0.2">
      <c r="A43" s="136"/>
    </row>
    <row r="44" spans="1:6" x14ac:dyDescent="0.2">
      <c r="A44" s="136"/>
    </row>
    <row r="45" spans="1:6" x14ac:dyDescent="0.2">
      <c r="A45" s="136"/>
    </row>
  </sheetData>
  <mergeCells count="22">
    <mergeCell ref="L4:L5"/>
    <mergeCell ref="N4:O4"/>
    <mergeCell ref="A43:A45"/>
    <mergeCell ref="A6:L6"/>
    <mergeCell ref="A7:L7"/>
    <mergeCell ref="A4:A5"/>
    <mergeCell ref="B4:B5"/>
    <mergeCell ref="C4:C5"/>
    <mergeCell ref="D4:D5"/>
    <mergeCell ref="E4:E5"/>
    <mergeCell ref="F4:F5"/>
    <mergeCell ref="H4:K4"/>
    <mergeCell ref="G4:G5"/>
    <mergeCell ref="A35:B35"/>
    <mergeCell ref="A36:B36"/>
    <mergeCell ref="A37:B37"/>
    <mergeCell ref="A34:E34"/>
    <mergeCell ref="A38:B38"/>
    <mergeCell ref="A39:B39"/>
    <mergeCell ref="A1:A3"/>
    <mergeCell ref="B1:J2"/>
    <mergeCell ref="B3:J3"/>
  </mergeCells>
  <dataValidations disablePrompts="1" count="1">
    <dataValidation type="list" allowBlank="1" showInputMessage="1" showErrorMessage="1" sqref="E12:E24">
      <formula1>$AF$5:$AF$6</formula1>
    </dataValidation>
  </dataValidation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6"/>
  <sheetViews>
    <sheetView zoomScale="85" zoomScaleNormal="85" workbookViewId="0">
      <selection activeCell="K21" sqref="K21"/>
    </sheetView>
  </sheetViews>
  <sheetFormatPr baseColWidth="10" defaultColWidth="11.42578125" defaultRowHeight="14.25" x14ac:dyDescent="0.2"/>
  <cols>
    <col min="1" max="1" width="12.42578125" style="46" customWidth="1"/>
    <col min="2" max="2" width="50.140625" style="16" customWidth="1"/>
    <col min="3" max="3" width="48.7109375" style="2" customWidth="1"/>
    <col min="4" max="4" width="26.42578125" style="5" customWidth="1"/>
    <col min="5" max="5" width="13.7109375" style="5" customWidth="1"/>
    <col min="6" max="6" width="26.7109375" style="5" customWidth="1"/>
    <col min="7" max="7" width="17.42578125" style="5" customWidth="1"/>
    <col min="8" max="8" width="12" style="5" customWidth="1"/>
    <col min="9" max="9" width="17.7109375" style="5" customWidth="1"/>
    <col min="10" max="10" width="15.42578125" style="5" customWidth="1"/>
    <col min="11" max="11" width="15.7109375" style="5" bestFit="1" customWidth="1"/>
    <col min="12" max="12" width="24.28515625" style="1" bestFit="1" customWidth="1"/>
    <col min="13" max="13" width="20.140625" style="1" customWidth="1"/>
    <col min="14" max="15" width="29.28515625" style="1" customWidth="1"/>
    <col min="16" max="16384" width="11.42578125" style="1"/>
  </cols>
  <sheetData>
    <row r="1" spans="1:82" customFormat="1" ht="36.75" customHeight="1" x14ac:dyDescent="0.25">
      <c r="A1" s="128"/>
      <c r="B1" s="129" t="s">
        <v>0</v>
      </c>
      <c r="C1" s="130"/>
      <c r="D1" s="130"/>
      <c r="E1" s="130"/>
      <c r="F1" s="130"/>
      <c r="G1" s="130"/>
      <c r="H1" s="130"/>
      <c r="I1" s="130"/>
      <c r="J1" s="131"/>
      <c r="K1" s="61" t="s">
        <v>1</v>
      </c>
      <c r="L1" s="56" t="s">
        <v>2</v>
      </c>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row>
    <row r="2" spans="1:82" customFormat="1" ht="20.25" customHeight="1" x14ac:dyDescent="0.25">
      <c r="A2" s="128"/>
      <c r="B2" s="101"/>
      <c r="C2" s="102"/>
      <c r="D2" s="102"/>
      <c r="E2" s="102"/>
      <c r="F2" s="102"/>
      <c r="G2" s="102"/>
      <c r="H2" s="102"/>
      <c r="I2" s="102"/>
      <c r="J2" s="103"/>
      <c r="K2" s="61" t="s">
        <v>3</v>
      </c>
      <c r="L2" s="58" t="s">
        <v>4</v>
      </c>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row>
    <row r="3" spans="1:82" customFormat="1" ht="28.5" customHeight="1" thickBot="1" x14ac:dyDescent="0.3">
      <c r="A3" s="128"/>
      <c r="B3" s="132" t="s">
        <v>5</v>
      </c>
      <c r="C3" s="133"/>
      <c r="D3" s="133"/>
      <c r="E3" s="133"/>
      <c r="F3" s="133"/>
      <c r="G3" s="133"/>
      <c r="H3" s="133"/>
      <c r="I3" s="133"/>
      <c r="J3" s="134"/>
      <c r="K3" s="61" t="s">
        <v>6</v>
      </c>
      <c r="L3" s="56" t="s">
        <v>7</v>
      </c>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row>
    <row r="4" spans="1:82" ht="16.5" customHeight="1" thickBot="1" x14ac:dyDescent="0.25">
      <c r="A4" s="139" t="s">
        <v>8</v>
      </c>
      <c r="B4" s="140" t="s">
        <v>9</v>
      </c>
      <c r="C4" s="142" t="s">
        <v>10</v>
      </c>
      <c r="D4" s="142" t="s">
        <v>11</v>
      </c>
      <c r="E4" s="140" t="s">
        <v>12</v>
      </c>
      <c r="F4" s="140" t="s">
        <v>13</v>
      </c>
      <c r="G4" s="140" t="s">
        <v>14</v>
      </c>
      <c r="H4" s="142" t="s">
        <v>15</v>
      </c>
      <c r="I4" s="142"/>
      <c r="J4" s="142"/>
      <c r="K4" s="143"/>
      <c r="L4" s="135" t="s">
        <v>16</v>
      </c>
      <c r="N4" s="107" t="s">
        <v>17</v>
      </c>
      <c r="O4" s="108"/>
    </row>
    <row r="5" spans="1:82" ht="30" x14ac:dyDescent="0.25">
      <c r="A5" s="139"/>
      <c r="B5" s="141"/>
      <c r="C5" s="143"/>
      <c r="D5" s="143"/>
      <c r="E5" s="141"/>
      <c r="F5" s="141"/>
      <c r="G5" s="141"/>
      <c r="H5" s="88" t="s">
        <v>18</v>
      </c>
      <c r="I5" s="88" t="s">
        <v>19</v>
      </c>
      <c r="J5" s="88" t="s">
        <v>20</v>
      </c>
      <c r="K5" s="89" t="s">
        <v>21</v>
      </c>
      <c r="L5" s="135"/>
      <c r="N5" s="48" t="s">
        <v>22</v>
      </c>
      <c r="O5" s="51" t="s">
        <v>23</v>
      </c>
      <c r="AF5" s="1" t="s">
        <v>24</v>
      </c>
    </row>
    <row r="6" spans="1:82" ht="27.75" customHeight="1" x14ac:dyDescent="0.25">
      <c r="A6" s="109" t="s">
        <v>25</v>
      </c>
      <c r="B6" s="110"/>
      <c r="C6" s="110"/>
      <c r="D6" s="110"/>
      <c r="E6" s="110"/>
      <c r="F6" s="110"/>
      <c r="G6" s="110"/>
      <c r="H6" s="110"/>
      <c r="I6" s="110"/>
      <c r="J6" s="110"/>
      <c r="K6" s="110"/>
      <c r="L6" s="110"/>
      <c r="N6" s="49" t="s">
        <v>26</v>
      </c>
      <c r="O6" s="52">
        <v>6</v>
      </c>
      <c r="AF6" s="1" t="s">
        <v>27</v>
      </c>
    </row>
    <row r="7" spans="1:82" ht="18" x14ac:dyDescent="0.25">
      <c r="A7" s="111" t="s">
        <v>230</v>
      </c>
      <c r="B7" s="112"/>
      <c r="C7" s="112"/>
      <c r="D7" s="112"/>
      <c r="E7" s="112"/>
      <c r="F7" s="112"/>
      <c r="G7" s="112"/>
      <c r="H7" s="112"/>
      <c r="I7" s="112"/>
      <c r="J7" s="112"/>
      <c r="K7" s="112"/>
      <c r="L7" s="112"/>
      <c r="N7" s="49" t="s">
        <v>231</v>
      </c>
      <c r="O7" s="52" t="s">
        <v>232</v>
      </c>
    </row>
    <row r="8" spans="1:82" ht="114.75" x14ac:dyDescent="0.2">
      <c r="A8" s="35">
        <v>1</v>
      </c>
      <c r="B8" s="23" t="s">
        <v>233</v>
      </c>
      <c r="C8" s="40" t="s">
        <v>234</v>
      </c>
      <c r="D8" s="9" t="s">
        <v>235</v>
      </c>
      <c r="E8" s="9" t="s">
        <v>34</v>
      </c>
      <c r="F8" s="9" t="s">
        <v>35</v>
      </c>
      <c r="G8" s="9" t="s">
        <v>179</v>
      </c>
      <c r="H8" s="9">
        <v>3</v>
      </c>
      <c r="I8" s="9">
        <v>1</v>
      </c>
      <c r="J8" s="9">
        <v>1</v>
      </c>
      <c r="K8" s="9">
        <f>SUM(H8:J8)</f>
        <v>5</v>
      </c>
      <c r="L8" s="54" t="s">
        <v>37</v>
      </c>
    </row>
    <row r="9" spans="1:82" ht="51" x14ac:dyDescent="0.2">
      <c r="A9" s="35">
        <v>2</v>
      </c>
      <c r="B9" s="23" t="s">
        <v>236</v>
      </c>
      <c r="C9" s="40" t="s">
        <v>39</v>
      </c>
      <c r="D9" s="9" t="s">
        <v>235</v>
      </c>
      <c r="E9" s="9" t="s">
        <v>34</v>
      </c>
      <c r="F9" s="9" t="s">
        <v>235</v>
      </c>
      <c r="G9" s="9" t="s">
        <v>179</v>
      </c>
      <c r="H9" s="9">
        <v>3</v>
      </c>
      <c r="I9" s="9">
        <v>1</v>
      </c>
      <c r="J9" s="9">
        <v>1</v>
      </c>
      <c r="K9" s="9">
        <f>SUM(H9:J9)</f>
        <v>5</v>
      </c>
      <c r="L9" s="54" t="s">
        <v>37</v>
      </c>
    </row>
    <row r="10" spans="1:82" ht="38.25" x14ac:dyDescent="0.2">
      <c r="A10" s="35">
        <v>3</v>
      </c>
      <c r="B10" s="23" t="s">
        <v>41</v>
      </c>
      <c r="C10" s="39" t="s">
        <v>42</v>
      </c>
      <c r="D10" s="9" t="s">
        <v>235</v>
      </c>
      <c r="E10" s="9" t="s">
        <v>34</v>
      </c>
      <c r="F10" s="9" t="s">
        <v>235</v>
      </c>
      <c r="G10" s="9" t="s">
        <v>179</v>
      </c>
      <c r="H10" s="9">
        <v>3</v>
      </c>
      <c r="I10" s="9">
        <v>1</v>
      </c>
      <c r="J10" s="9">
        <v>1</v>
      </c>
      <c r="K10" s="9">
        <f>SUM(H10:J10)</f>
        <v>5</v>
      </c>
      <c r="L10" s="54" t="s">
        <v>37</v>
      </c>
    </row>
    <row r="11" spans="1:82" ht="38.25" x14ac:dyDescent="0.2">
      <c r="A11" s="35">
        <v>4</v>
      </c>
      <c r="B11" s="23" t="s">
        <v>43</v>
      </c>
      <c r="C11" s="40" t="s">
        <v>42</v>
      </c>
      <c r="D11" s="9" t="s">
        <v>235</v>
      </c>
      <c r="E11" s="9" t="s">
        <v>34</v>
      </c>
      <c r="F11" s="9" t="s">
        <v>235</v>
      </c>
      <c r="G11" s="9" t="s">
        <v>179</v>
      </c>
      <c r="H11" s="9">
        <v>2</v>
      </c>
      <c r="I11" s="9">
        <v>1</v>
      </c>
      <c r="J11" s="9">
        <v>1</v>
      </c>
      <c r="K11" s="9">
        <f>SUM(H11:J11)</f>
        <v>4</v>
      </c>
      <c r="L11" s="54" t="s">
        <v>44</v>
      </c>
    </row>
    <row r="12" spans="1:82" ht="45" x14ac:dyDescent="0.2">
      <c r="A12" s="35">
        <v>5</v>
      </c>
      <c r="B12" s="23" t="s">
        <v>237</v>
      </c>
      <c r="C12" s="24" t="s">
        <v>238</v>
      </c>
      <c r="D12" s="8" t="s">
        <v>183</v>
      </c>
      <c r="E12" s="8" t="s">
        <v>48</v>
      </c>
      <c r="F12" s="9" t="s">
        <v>239</v>
      </c>
      <c r="G12" s="9" t="s">
        <v>50</v>
      </c>
      <c r="H12" s="6">
        <v>3</v>
      </c>
      <c r="I12" s="6">
        <v>1</v>
      </c>
      <c r="J12" s="6">
        <v>2</v>
      </c>
      <c r="K12" s="8">
        <f t="shared" ref="K12:K14" si="0">SUM(H12:J12)</f>
        <v>6</v>
      </c>
      <c r="L12" s="54" t="s">
        <v>37</v>
      </c>
    </row>
    <row r="13" spans="1:82" ht="67.5" x14ac:dyDescent="0.2">
      <c r="A13" s="35">
        <v>6</v>
      </c>
      <c r="B13" s="23" t="s">
        <v>240</v>
      </c>
      <c r="C13" s="24" t="s">
        <v>241</v>
      </c>
      <c r="D13" s="8" t="s">
        <v>183</v>
      </c>
      <c r="E13" s="8" t="s">
        <v>48</v>
      </c>
      <c r="F13" s="9" t="s">
        <v>239</v>
      </c>
      <c r="G13" s="9" t="s">
        <v>50</v>
      </c>
      <c r="H13" s="6">
        <v>3</v>
      </c>
      <c r="I13" s="6">
        <v>1</v>
      </c>
      <c r="J13" s="6">
        <v>2</v>
      </c>
      <c r="K13" s="8">
        <f t="shared" si="0"/>
        <v>6</v>
      </c>
      <c r="L13" s="54" t="s">
        <v>37</v>
      </c>
    </row>
    <row r="14" spans="1:82" ht="78.75" x14ac:dyDescent="0.2">
      <c r="A14" s="35">
        <v>7</v>
      </c>
      <c r="B14" s="28" t="s">
        <v>242</v>
      </c>
      <c r="C14" s="42" t="s">
        <v>243</v>
      </c>
      <c r="D14" s="34" t="s">
        <v>183</v>
      </c>
      <c r="E14" s="34" t="s">
        <v>48</v>
      </c>
      <c r="F14" s="43" t="s">
        <v>239</v>
      </c>
      <c r="G14" s="43" t="s">
        <v>50</v>
      </c>
      <c r="H14" s="44">
        <v>3</v>
      </c>
      <c r="I14" s="44">
        <v>1</v>
      </c>
      <c r="J14" s="44">
        <v>2</v>
      </c>
      <c r="K14" s="34">
        <f t="shared" si="0"/>
        <v>6</v>
      </c>
      <c r="L14" s="54" t="s">
        <v>37</v>
      </c>
    </row>
    <row r="15" spans="1:82" ht="38.25" x14ac:dyDescent="0.2">
      <c r="A15" s="35">
        <v>8</v>
      </c>
      <c r="B15" s="23" t="s">
        <v>124</v>
      </c>
      <c r="C15" s="74" t="s">
        <v>244</v>
      </c>
      <c r="D15" s="9" t="s">
        <v>47</v>
      </c>
      <c r="E15" s="9" t="s">
        <v>54</v>
      </c>
      <c r="F15" s="9" t="s">
        <v>235</v>
      </c>
      <c r="G15" s="9" t="s">
        <v>50</v>
      </c>
      <c r="H15" s="9">
        <v>3</v>
      </c>
      <c r="I15" s="9">
        <v>2</v>
      </c>
      <c r="J15" s="9">
        <v>3</v>
      </c>
      <c r="K15" s="9">
        <f t="shared" ref="K15:K20" si="1">SUM(H15:J15)</f>
        <v>8</v>
      </c>
      <c r="L15" s="54" t="s">
        <v>51</v>
      </c>
    </row>
    <row r="16" spans="1:82" ht="22.5" x14ac:dyDescent="0.2">
      <c r="A16" s="35">
        <v>9</v>
      </c>
      <c r="B16" s="23" t="s">
        <v>245</v>
      </c>
      <c r="C16" s="33" t="s">
        <v>218</v>
      </c>
      <c r="D16" s="9" t="s">
        <v>47</v>
      </c>
      <c r="E16" s="9" t="s">
        <v>54</v>
      </c>
      <c r="F16" s="9" t="s">
        <v>129</v>
      </c>
      <c r="G16" s="9" t="s">
        <v>50</v>
      </c>
      <c r="H16" s="9">
        <v>3</v>
      </c>
      <c r="I16" s="9">
        <v>1</v>
      </c>
      <c r="J16" s="9">
        <v>2</v>
      </c>
      <c r="K16" s="9">
        <v>7</v>
      </c>
      <c r="L16" s="54" t="s">
        <v>51</v>
      </c>
    </row>
    <row r="17" spans="1:12" ht="13.9" hidden="1" x14ac:dyDescent="0.25">
      <c r="A17" s="35">
        <v>10</v>
      </c>
      <c r="B17" s="7" t="s">
        <v>246</v>
      </c>
      <c r="C17" s="74"/>
      <c r="D17" s="47" t="s">
        <v>47</v>
      </c>
      <c r="E17" s="47" t="s">
        <v>54</v>
      </c>
      <c r="F17" s="47" t="s">
        <v>247</v>
      </c>
      <c r="G17" s="47"/>
      <c r="H17" s="47"/>
      <c r="I17" s="47"/>
      <c r="J17" s="47"/>
      <c r="K17" s="47">
        <f>SUM(H17:J17)</f>
        <v>0</v>
      </c>
      <c r="L17" s="54"/>
    </row>
    <row r="18" spans="1:12" ht="13.9" hidden="1" x14ac:dyDescent="0.25">
      <c r="A18" s="35">
        <v>11</v>
      </c>
      <c r="B18" s="23" t="s">
        <v>146</v>
      </c>
      <c r="C18" s="74"/>
      <c r="D18" s="9" t="s">
        <v>138</v>
      </c>
      <c r="E18" s="9" t="s">
        <v>135</v>
      </c>
      <c r="F18" s="9" t="s">
        <v>235</v>
      </c>
      <c r="G18" s="9"/>
      <c r="H18" s="9">
        <v>3</v>
      </c>
      <c r="I18" s="9">
        <v>1</v>
      </c>
      <c r="J18" s="9">
        <v>2</v>
      </c>
      <c r="K18" s="9">
        <f t="shared" si="1"/>
        <v>6</v>
      </c>
      <c r="L18" s="54" t="s">
        <v>37</v>
      </c>
    </row>
    <row r="19" spans="1:12" ht="26.45" hidden="1" x14ac:dyDescent="0.25">
      <c r="A19" s="35">
        <v>12</v>
      </c>
      <c r="B19" s="23" t="s">
        <v>248</v>
      </c>
      <c r="C19" s="74"/>
      <c r="D19" s="9" t="s">
        <v>235</v>
      </c>
      <c r="E19" s="9" t="s">
        <v>249</v>
      </c>
      <c r="F19" s="9" t="s">
        <v>247</v>
      </c>
      <c r="G19" s="9"/>
      <c r="H19" s="9">
        <v>3</v>
      </c>
      <c r="I19" s="9">
        <v>1</v>
      </c>
      <c r="J19" s="9">
        <v>3</v>
      </c>
      <c r="K19" s="9">
        <f t="shared" si="1"/>
        <v>7</v>
      </c>
      <c r="L19" s="54" t="s">
        <v>51</v>
      </c>
    </row>
    <row r="20" spans="1:12" ht="26.45" hidden="1" x14ac:dyDescent="0.25">
      <c r="A20" s="35">
        <v>13</v>
      </c>
      <c r="B20" s="23" t="s">
        <v>250</v>
      </c>
      <c r="C20" s="74"/>
      <c r="D20" s="9" t="s">
        <v>235</v>
      </c>
      <c r="E20" s="9" t="s">
        <v>249</v>
      </c>
      <c r="F20" s="9" t="s">
        <v>247</v>
      </c>
      <c r="G20" s="9"/>
      <c r="H20" s="9">
        <v>3</v>
      </c>
      <c r="I20" s="9">
        <v>3</v>
      </c>
      <c r="J20" s="9">
        <v>3</v>
      </c>
      <c r="K20" s="9">
        <f t="shared" si="1"/>
        <v>9</v>
      </c>
      <c r="L20" s="54" t="s">
        <v>51</v>
      </c>
    </row>
    <row r="22" spans="1:12" ht="27" x14ac:dyDescent="0.35">
      <c r="A22" s="122" t="s">
        <v>166</v>
      </c>
      <c r="B22" s="123"/>
      <c r="C22" s="123"/>
      <c r="D22" s="123"/>
      <c r="E22" s="124"/>
    </row>
    <row r="23" spans="1:12" ht="20.25" x14ac:dyDescent="0.3">
      <c r="A23" s="125" t="s">
        <v>167</v>
      </c>
      <c r="B23" s="125"/>
      <c r="C23" s="92" t="s">
        <v>168</v>
      </c>
      <c r="D23" s="80" t="s">
        <v>169</v>
      </c>
      <c r="E23" s="80" t="s">
        <v>170</v>
      </c>
    </row>
    <row r="24" spans="1:12" x14ac:dyDescent="0.2">
      <c r="A24" s="126" t="s">
        <v>171</v>
      </c>
      <c r="B24" s="126"/>
      <c r="C24" s="78" t="s">
        <v>172</v>
      </c>
      <c r="D24" s="79">
        <v>2017</v>
      </c>
      <c r="E24" s="87">
        <v>1</v>
      </c>
    </row>
    <row r="25" spans="1:12" x14ac:dyDescent="0.2">
      <c r="A25" s="126"/>
      <c r="B25" s="126"/>
      <c r="D25" s="86"/>
      <c r="E25" s="79"/>
    </row>
    <row r="26" spans="1:12" x14ac:dyDescent="0.2">
      <c r="A26" s="126"/>
      <c r="B26" s="126"/>
      <c r="C26" s="78"/>
      <c r="D26" s="79"/>
      <c r="E26" s="79"/>
    </row>
  </sheetData>
  <mergeCells count="20">
    <mergeCell ref="A6:L6"/>
    <mergeCell ref="A7:L7"/>
    <mergeCell ref="L4:L5"/>
    <mergeCell ref="N4:O4"/>
    <mergeCell ref="A1:A3"/>
    <mergeCell ref="B1:J2"/>
    <mergeCell ref="B3:J3"/>
    <mergeCell ref="A4:A5"/>
    <mergeCell ref="B4:B5"/>
    <mergeCell ref="C4:C5"/>
    <mergeCell ref="D4:D5"/>
    <mergeCell ref="E4:E5"/>
    <mergeCell ref="F4:F5"/>
    <mergeCell ref="G4:G5"/>
    <mergeCell ref="H4:K4"/>
    <mergeCell ref="A22:E22"/>
    <mergeCell ref="A23:B23"/>
    <mergeCell ref="A24:B24"/>
    <mergeCell ref="A25:B25"/>
    <mergeCell ref="A26:B26"/>
  </mergeCells>
  <dataValidations count="1">
    <dataValidation type="list" allowBlank="1" showInputMessage="1" showErrorMessage="1" sqref="E12:E14">
      <formula1>$AF$6:$AF$6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7"/>
  <sheetViews>
    <sheetView tabSelected="1" workbookViewId="0">
      <pane xSplit="2" ySplit="7" topLeftCell="C35" activePane="bottomRight" state="frozen"/>
      <selection pane="topRight" activeCell="C1" sqref="C1"/>
      <selection pane="bottomLeft" activeCell="A8" sqref="A8"/>
      <selection pane="bottomRight" activeCell="F14" sqref="F14"/>
    </sheetView>
  </sheetViews>
  <sheetFormatPr baseColWidth="10" defaultColWidth="11.42578125" defaultRowHeight="14.25" x14ac:dyDescent="0.2"/>
  <cols>
    <col min="1" max="1" width="14" style="46" customWidth="1"/>
    <col min="2" max="2" width="50.140625" style="16" customWidth="1"/>
    <col min="3" max="3" width="48.7109375" style="2" customWidth="1"/>
    <col min="4" max="4" width="26.42578125" style="5" customWidth="1"/>
    <col min="5" max="5" width="13.7109375" style="5" customWidth="1"/>
    <col min="6" max="6" width="28.28515625" style="5" customWidth="1"/>
    <col min="7" max="7" width="18.7109375" style="5" customWidth="1"/>
    <col min="8" max="8" width="12" style="5" customWidth="1"/>
    <col min="9" max="9" width="17.7109375" style="5" customWidth="1"/>
    <col min="10" max="10" width="15.42578125" style="5" customWidth="1"/>
    <col min="11" max="11" width="15.7109375" style="5" bestFit="1" customWidth="1"/>
    <col min="12" max="12" width="24.28515625" style="1" bestFit="1" customWidth="1"/>
    <col min="13" max="13" width="20.140625" style="1" customWidth="1"/>
    <col min="14" max="15" width="29.28515625" style="1" customWidth="1"/>
    <col min="16" max="16384" width="11.42578125" style="1"/>
  </cols>
  <sheetData>
    <row r="1" spans="1:82" customFormat="1" ht="36.75" customHeight="1" x14ac:dyDescent="0.25">
      <c r="A1" s="128"/>
      <c r="B1" s="129" t="s">
        <v>0</v>
      </c>
      <c r="C1" s="130"/>
      <c r="D1" s="130"/>
      <c r="E1" s="130"/>
      <c r="F1" s="130"/>
      <c r="G1" s="130"/>
      <c r="H1" s="130"/>
      <c r="I1" s="130"/>
      <c r="J1" s="131"/>
      <c r="K1" s="61" t="s">
        <v>1</v>
      </c>
      <c r="L1" s="56" t="s">
        <v>2</v>
      </c>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row>
    <row r="2" spans="1:82" customFormat="1" ht="20.25" customHeight="1" x14ac:dyDescent="0.25">
      <c r="A2" s="128"/>
      <c r="B2" s="101"/>
      <c r="C2" s="102"/>
      <c r="D2" s="102"/>
      <c r="E2" s="102"/>
      <c r="F2" s="102"/>
      <c r="G2" s="102"/>
      <c r="H2" s="102"/>
      <c r="I2" s="102"/>
      <c r="J2" s="103"/>
      <c r="K2" s="61" t="s">
        <v>3</v>
      </c>
      <c r="L2" s="58">
        <v>2</v>
      </c>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row>
    <row r="3" spans="1:82" customFormat="1" ht="28.5" customHeight="1" thickBot="1" x14ac:dyDescent="0.3">
      <c r="A3" s="128"/>
      <c r="B3" s="132" t="s">
        <v>5</v>
      </c>
      <c r="C3" s="133"/>
      <c r="D3" s="133"/>
      <c r="E3" s="133"/>
      <c r="F3" s="133"/>
      <c r="G3" s="133"/>
      <c r="H3" s="133"/>
      <c r="I3" s="133"/>
      <c r="J3" s="134"/>
      <c r="K3" s="61" t="s">
        <v>6</v>
      </c>
      <c r="L3" s="56" t="s">
        <v>7</v>
      </c>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row>
    <row r="4" spans="1:82" ht="34.5" customHeight="1" x14ac:dyDescent="0.2">
      <c r="A4" s="89" t="s">
        <v>8</v>
      </c>
      <c r="B4" s="90" t="s">
        <v>9</v>
      </c>
      <c r="C4" s="91" t="s">
        <v>10</v>
      </c>
      <c r="D4" s="91" t="s">
        <v>11</v>
      </c>
      <c r="E4" s="90" t="s">
        <v>12</v>
      </c>
      <c r="F4" s="90" t="s">
        <v>13</v>
      </c>
      <c r="G4" s="90" t="s">
        <v>14</v>
      </c>
      <c r="H4" s="142" t="s">
        <v>15</v>
      </c>
      <c r="I4" s="142"/>
      <c r="J4" s="142"/>
      <c r="K4" s="143"/>
      <c r="L4" s="88" t="s">
        <v>16</v>
      </c>
      <c r="N4" s="107" t="s">
        <v>17</v>
      </c>
      <c r="O4" s="108"/>
    </row>
    <row r="5" spans="1:82" ht="27.75" customHeight="1" x14ac:dyDescent="0.25">
      <c r="A5" s="109" t="s">
        <v>25</v>
      </c>
      <c r="B5" s="110"/>
      <c r="C5" s="110"/>
      <c r="D5" s="110"/>
      <c r="E5" s="110"/>
      <c r="F5" s="110"/>
      <c r="G5" s="110"/>
      <c r="H5" s="110"/>
      <c r="I5" s="110"/>
      <c r="J5" s="110"/>
      <c r="K5" s="110"/>
      <c r="L5" s="110"/>
      <c r="N5" s="49" t="s">
        <v>26</v>
      </c>
      <c r="O5" s="52">
        <v>6</v>
      </c>
      <c r="AF5" s="1" t="s">
        <v>27</v>
      </c>
    </row>
    <row r="6" spans="1:82" s="37" customFormat="1" ht="27" customHeight="1" thickBot="1" x14ac:dyDescent="0.3">
      <c r="A6" s="151" t="s">
        <v>251</v>
      </c>
      <c r="B6" s="152"/>
      <c r="C6" s="152"/>
      <c r="D6" s="152"/>
      <c r="E6" s="152"/>
      <c r="F6" s="152"/>
      <c r="G6" s="152"/>
      <c r="H6" s="152"/>
      <c r="I6" s="152"/>
      <c r="J6" s="152"/>
      <c r="K6" s="152"/>
      <c r="L6" s="152"/>
      <c r="N6" s="50" t="s">
        <v>29</v>
      </c>
      <c r="O6" s="53" t="s">
        <v>30</v>
      </c>
      <c r="AF6" s="37" t="s">
        <v>54</v>
      </c>
    </row>
    <row r="7" spans="1:82" ht="34.5" x14ac:dyDescent="0.25">
      <c r="A7" s="64">
        <v>1</v>
      </c>
      <c r="B7" t="s">
        <v>296</v>
      </c>
      <c r="C7" s="93" t="s">
        <v>252</v>
      </c>
      <c r="D7" s="67" t="s">
        <v>253</v>
      </c>
      <c r="E7" s="67" t="s">
        <v>153</v>
      </c>
      <c r="F7" s="68" t="s">
        <v>254</v>
      </c>
      <c r="G7" s="68" t="s">
        <v>114</v>
      </c>
      <c r="H7" s="68">
        <v>3</v>
      </c>
      <c r="I7" s="68">
        <v>3</v>
      </c>
      <c r="J7" s="68">
        <v>3</v>
      </c>
      <c r="K7" s="68">
        <f>SUM(H7:J7)</f>
        <v>9</v>
      </c>
      <c r="L7" s="69" t="str">
        <f>IF(K7&gt;7,"MI","I")</f>
        <v>MI</v>
      </c>
      <c r="AF7" s="1" t="s">
        <v>153</v>
      </c>
    </row>
    <row r="8" spans="1:82" ht="14.45" x14ac:dyDescent="0.3">
      <c r="A8" s="64">
        <v>2</v>
      </c>
      <c r="B8" t="s">
        <v>297</v>
      </c>
      <c r="C8" s="94" t="s">
        <v>343</v>
      </c>
      <c r="D8" s="67" t="s">
        <v>253</v>
      </c>
      <c r="E8" s="5" t="s">
        <v>153</v>
      </c>
    </row>
    <row r="9" spans="1:82" ht="15" x14ac:dyDescent="0.25">
      <c r="A9" s="64">
        <v>3</v>
      </c>
      <c r="B9" t="s">
        <v>321</v>
      </c>
      <c r="C9" s="93" t="s">
        <v>255</v>
      </c>
      <c r="D9" s="67" t="s">
        <v>253</v>
      </c>
      <c r="E9" s="67" t="s">
        <v>153</v>
      </c>
      <c r="F9" s="68" t="s">
        <v>256</v>
      </c>
      <c r="G9" s="68" t="s">
        <v>114</v>
      </c>
      <c r="H9" s="68">
        <v>3</v>
      </c>
      <c r="I9" s="68">
        <v>2</v>
      </c>
      <c r="J9" s="68">
        <v>3</v>
      </c>
      <c r="K9" s="68">
        <f t="shared" ref="K9:K10" si="0">SUM(H9:J9)</f>
        <v>8</v>
      </c>
      <c r="L9" s="69" t="str">
        <f t="shared" ref="L9:L51" si="1">IF(K9&gt;7,"MI","I")</f>
        <v>MI</v>
      </c>
    </row>
    <row r="10" spans="1:82" ht="15" x14ac:dyDescent="0.25">
      <c r="A10" s="64">
        <v>4</v>
      </c>
      <c r="B10" t="s">
        <v>322</v>
      </c>
      <c r="C10" s="93" t="s">
        <v>255</v>
      </c>
      <c r="D10" s="67" t="s">
        <v>253</v>
      </c>
      <c r="E10" s="67" t="s">
        <v>153</v>
      </c>
      <c r="F10" s="68" t="s">
        <v>256</v>
      </c>
      <c r="G10" s="68" t="s">
        <v>114</v>
      </c>
      <c r="H10" s="68">
        <v>3</v>
      </c>
      <c r="I10" s="68">
        <v>2</v>
      </c>
      <c r="J10" s="68">
        <v>3</v>
      </c>
      <c r="K10" s="68">
        <f t="shared" si="0"/>
        <v>8</v>
      </c>
      <c r="L10" s="69" t="s">
        <v>51</v>
      </c>
    </row>
    <row r="11" spans="1:82" ht="14.45" x14ac:dyDescent="0.3">
      <c r="A11" s="64">
        <v>5</v>
      </c>
      <c r="B11" t="s">
        <v>298</v>
      </c>
      <c r="C11" s="93" t="s">
        <v>323</v>
      </c>
      <c r="D11" s="67" t="s">
        <v>253</v>
      </c>
      <c r="E11" s="67" t="s">
        <v>54</v>
      </c>
      <c r="F11" s="68" t="s">
        <v>256</v>
      </c>
      <c r="G11" s="68" t="s">
        <v>114</v>
      </c>
      <c r="H11" s="68">
        <v>3</v>
      </c>
      <c r="I11" s="68">
        <v>3</v>
      </c>
      <c r="J11" s="68">
        <v>3</v>
      </c>
      <c r="K11" s="68">
        <f>SUM(H11:J11)</f>
        <v>9</v>
      </c>
      <c r="L11" s="69" t="str">
        <f t="shared" si="1"/>
        <v>MI</v>
      </c>
    </row>
    <row r="12" spans="1:82" ht="15" x14ac:dyDescent="0.25">
      <c r="A12" s="64">
        <v>6</v>
      </c>
      <c r="B12" t="s">
        <v>299</v>
      </c>
      <c r="C12" s="93" t="s">
        <v>255</v>
      </c>
      <c r="D12" s="67" t="s">
        <v>253</v>
      </c>
      <c r="E12" s="67" t="s">
        <v>153</v>
      </c>
      <c r="F12" s="68" t="s">
        <v>256</v>
      </c>
      <c r="G12" s="68" t="s">
        <v>114</v>
      </c>
      <c r="H12" s="68">
        <v>3</v>
      </c>
      <c r="I12" s="68">
        <v>2</v>
      </c>
      <c r="J12" s="68">
        <v>3</v>
      </c>
      <c r="K12" s="68">
        <f>SUM(H12:J12)</f>
        <v>8</v>
      </c>
      <c r="L12" s="69" t="str">
        <f>IF(K12&gt;7,"MI","I")</f>
        <v>MI</v>
      </c>
    </row>
    <row r="13" spans="1:82" ht="15" x14ac:dyDescent="0.25">
      <c r="A13" s="64">
        <v>7</v>
      </c>
      <c r="B13" t="s">
        <v>300</v>
      </c>
      <c r="C13" s="95" t="s">
        <v>324</v>
      </c>
      <c r="D13" s="67" t="s">
        <v>253</v>
      </c>
      <c r="E13" s="67" t="s">
        <v>54</v>
      </c>
      <c r="F13" s="68" t="s">
        <v>256</v>
      </c>
      <c r="G13" s="68" t="s">
        <v>114</v>
      </c>
      <c r="H13" s="68">
        <v>3</v>
      </c>
      <c r="I13" s="68">
        <v>3</v>
      </c>
      <c r="J13" s="68">
        <v>3</v>
      </c>
      <c r="K13" s="68">
        <f>SUM(H13:J13)</f>
        <v>9</v>
      </c>
      <c r="L13" s="69" t="str">
        <f t="shared" si="1"/>
        <v>MI</v>
      </c>
    </row>
    <row r="14" spans="1:82" ht="15" x14ac:dyDescent="0.25">
      <c r="A14" s="64">
        <v>8</v>
      </c>
      <c r="B14" t="s">
        <v>301</v>
      </c>
      <c r="C14" s="93" t="s">
        <v>325</v>
      </c>
      <c r="D14" s="67" t="s">
        <v>253</v>
      </c>
      <c r="E14" s="67" t="s">
        <v>54</v>
      </c>
      <c r="F14" s="68" t="s">
        <v>256</v>
      </c>
      <c r="G14" s="68" t="s">
        <v>114</v>
      </c>
      <c r="H14" s="68">
        <v>3</v>
      </c>
      <c r="I14" s="68">
        <v>3</v>
      </c>
      <c r="J14" s="68">
        <v>3</v>
      </c>
      <c r="K14" s="68">
        <f>SUM(H14:J14)</f>
        <v>9</v>
      </c>
      <c r="L14" s="69" t="str">
        <f t="shared" si="1"/>
        <v>MI</v>
      </c>
    </row>
    <row r="15" spans="1:82" ht="23.25" x14ac:dyDescent="0.25">
      <c r="A15" s="64">
        <v>9</v>
      </c>
      <c r="B15" t="s">
        <v>302</v>
      </c>
      <c r="C15" s="93" t="s">
        <v>326</v>
      </c>
      <c r="D15" s="67" t="s">
        <v>253</v>
      </c>
      <c r="E15" s="67" t="s">
        <v>54</v>
      </c>
      <c r="F15" s="68" t="s">
        <v>256</v>
      </c>
      <c r="G15" s="68" t="s">
        <v>114</v>
      </c>
      <c r="H15" s="68">
        <v>3</v>
      </c>
      <c r="I15" s="68">
        <v>3</v>
      </c>
      <c r="J15" s="68">
        <v>2</v>
      </c>
      <c r="K15" s="68">
        <f t="shared" ref="K15:K51" si="2">SUM(H15:J15)</f>
        <v>8</v>
      </c>
      <c r="L15" s="69" t="str">
        <f t="shared" si="1"/>
        <v>MI</v>
      </c>
    </row>
    <row r="16" spans="1:82" ht="15" x14ac:dyDescent="0.25">
      <c r="A16" s="64">
        <v>10</v>
      </c>
      <c r="B16" t="s">
        <v>303</v>
      </c>
      <c r="C16" s="93" t="s">
        <v>255</v>
      </c>
      <c r="D16" s="67" t="s">
        <v>253</v>
      </c>
      <c r="E16" s="67" t="s">
        <v>54</v>
      </c>
      <c r="F16" s="68" t="s">
        <v>256</v>
      </c>
      <c r="G16" s="68" t="s">
        <v>114</v>
      </c>
      <c r="H16" s="68">
        <v>3</v>
      </c>
      <c r="I16" s="68">
        <v>2</v>
      </c>
      <c r="J16" s="68">
        <v>3</v>
      </c>
      <c r="K16" s="68">
        <f>SUM(H16:J16)</f>
        <v>8</v>
      </c>
      <c r="L16" s="69" t="str">
        <f>IF(K16&gt;7,"MI","I")</f>
        <v>MI</v>
      </c>
    </row>
    <row r="17" spans="1:12" ht="15" x14ac:dyDescent="0.25">
      <c r="A17" s="64">
        <v>11</v>
      </c>
      <c r="B17" t="s">
        <v>304</v>
      </c>
      <c r="C17" s="93" t="s">
        <v>255</v>
      </c>
      <c r="D17" s="67" t="s">
        <v>253</v>
      </c>
      <c r="E17" s="67" t="s">
        <v>153</v>
      </c>
      <c r="F17" s="68" t="s">
        <v>256</v>
      </c>
      <c r="G17" s="68" t="s">
        <v>114</v>
      </c>
      <c r="H17" s="68">
        <v>3</v>
      </c>
      <c r="I17" s="68">
        <v>2</v>
      </c>
      <c r="J17" s="68">
        <v>3</v>
      </c>
      <c r="K17" s="68">
        <f>SUM(H17:J17)</f>
        <v>8</v>
      </c>
      <c r="L17" s="69" t="str">
        <f>IF(K17&gt;7,"MI","I")</f>
        <v>MI</v>
      </c>
    </row>
    <row r="18" spans="1:12" ht="15" x14ac:dyDescent="0.25">
      <c r="A18" s="64">
        <v>12</v>
      </c>
      <c r="B18" t="s">
        <v>351</v>
      </c>
      <c r="C18" s="93" t="s">
        <v>257</v>
      </c>
      <c r="D18" s="67" t="s">
        <v>253</v>
      </c>
      <c r="E18" s="67" t="s">
        <v>153</v>
      </c>
      <c r="F18" s="68" t="s">
        <v>256</v>
      </c>
      <c r="G18" s="68" t="s">
        <v>37</v>
      </c>
      <c r="H18" s="68">
        <v>3</v>
      </c>
      <c r="I18" s="68">
        <v>2</v>
      </c>
      <c r="J18" s="68">
        <v>2</v>
      </c>
      <c r="K18" s="68">
        <f t="shared" si="2"/>
        <v>7</v>
      </c>
      <c r="L18" s="69" t="str">
        <f t="shared" si="1"/>
        <v>I</v>
      </c>
    </row>
    <row r="19" spans="1:12" ht="14.45" x14ac:dyDescent="0.3">
      <c r="A19" s="64">
        <v>13</v>
      </c>
      <c r="B19" t="s">
        <v>305</v>
      </c>
      <c r="C19" s="93" t="s">
        <v>327</v>
      </c>
      <c r="D19" s="67" t="s">
        <v>253</v>
      </c>
      <c r="E19" s="67" t="s">
        <v>54</v>
      </c>
      <c r="F19" s="68" t="s">
        <v>256</v>
      </c>
      <c r="G19" s="68" t="s">
        <v>114</v>
      </c>
      <c r="H19" s="68">
        <v>3</v>
      </c>
      <c r="I19" s="68">
        <v>3</v>
      </c>
      <c r="J19" s="68">
        <v>3</v>
      </c>
      <c r="K19" s="68">
        <f t="shared" si="2"/>
        <v>9</v>
      </c>
      <c r="L19" s="69" t="str">
        <f t="shared" ref="L19:L34" si="3">IF(K19&gt;7,"MI","I")</f>
        <v>MI</v>
      </c>
    </row>
    <row r="20" spans="1:12" ht="14.45" x14ac:dyDescent="0.3">
      <c r="A20" s="64">
        <v>14</v>
      </c>
      <c r="B20" t="s">
        <v>306</v>
      </c>
      <c r="C20" s="93" t="s">
        <v>328</v>
      </c>
      <c r="D20" s="67" t="s">
        <v>253</v>
      </c>
      <c r="E20" s="67" t="s">
        <v>54</v>
      </c>
      <c r="F20" s="68" t="s">
        <v>256</v>
      </c>
      <c r="G20" s="68" t="s">
        <v>114</v>
      </c>
      <c r="H20" s="68">
        <v>3</v>
      </c>
      <c r="I20" s="68">
        <v>3</v>
      </c>
      <c r="J20" s="68">
        <v>3</v>
      </c>
      <c r="K20" s="68">
        <f t="shared" si="2"/>
        <v>9</v>
      </c>
      <c r="L20" s="69" t="str">
        <f t="shared" si="3"/>
        <v>MI</v>
      </c>
    </row>
    <row r="21" spans="1:12" ht="15" x14ac:dyDescent="0.25">
      <c r="A21" s="64">
        <v>15</v>
      </c>
      <c r="B21" t="s">
        <v>352</v>
      </c>
      <c r="C21" s="93" t="s">
        <v>329</v>
      </c>
      <c r="D21" s="67" t="s">
        <v>253</v>
      </c>
      <c r="E21" s="67" t="s">
        <v>54</v>
      </c>
      <c r="F21" s="68" t="s">
        <v>256</v>
      </c>
      <c r="G21" s="68" t="s">
        <v>114</v>
      </c>
      <c r="H21" s="68">
        <v>3</v>
      </c>
      <c r="I21" s="68">
        <v>3</v>
      </c>
      <c r="J21" s="68">
        <v>3</v>
      </c>
      <c r="K21" s="68">
        <f t="shared" si="2"/>
        <v>9</v>
      </c>
      <c r="L21" s="69" t="str">
        <f t="shared" si="3"/>
        <v>MI</v>
      </c>
    </row>
    <row r="22" spans="1:12" ht="15" x14ac:dyDescent="0.25">
      <c r="A22" s="64">
        <v>16</v>
      </c>
      <c r="B22" t="s">
        <v>307</v>
      </c>
      <c r="C22" s="93" t="s">
        <v>330</v>
      </c>
      <c r="D22" s="67" t="s">
        <v>253</v>
      </c>
      <c r="E22" s="67" t="s">
        <v>54</v>
      </c>
      <c r="F22" s="68" t="s">
        <v>256</v>
      </c>
      <c r="G22" s="68" t="s">
        <v>114</v>
      </c>
      <c r="H22" s="68">
        <v>3</v>
      </c>
      <c r="I22" s="68">
        <v>3</v>
      </c>
      <c r="J22" s="68">
        <v>3</v>
      </c>
      <c r="K22" s="68">
        <f t="shared" si="2"/>
        <v>9</v>
      </c>
      <c r="L22" s="69" t="str">
        <f t="shared" si="3"/>
        <v>MI</v>
      </c>
    </row>
    <row r="23" spans="1:12" ht="14.45" x14ac:dyDescent="0.3">
      <c r="A23" s="64">
        <v>17</v>
      </c>
      <c r="B23" t="s">
        <v>349</v>
      </c>
      <c r="C23" s="93" t="s">
        <v>331</v>
      </c>
      <c r="D23" s="67" t="s">
        <v>253</v>
      </c>
      <c r="E23" s="67" t="s">
        <v>153</v>
      </c>
      <c r="F23" s="68" t="s">
        <v>256</v>
      </c>
      <c r="G23" s="68" t="s">
        <v>114</v>
      </c>
      <c r="H23" s="68">
        <v>3</v>
      </c>
      <c r="I23" s="68">
        <v>3</v>
      </c>
      <c r="J23" s="68">
        <v>3</v>
      </c>
      <c r="K23" s="68">
        <f t="shared" si="2"/>
        <v>9</v>
      </c>
      <c r="L23" s="69" t="str">
        <f t="shared" si="3"/>
        <v>MI</v>
      </c>
    </row>
    <row r="24" spans="1:12" ht="14.45" x14ac:dyDescent="0.3">
      <c r="A24" s="64">
        <v>18</v>
      </c>
      <c r="B24" t="s">
        <v>308</v>
      </c>
      <c r="C24" s="93" t="s">
        <v>332</v>
      </c>
      <c r="D24" s="67" t="s">
        <v>253</v>
      </c>
      <c r="E24" s="67" t="s">
        <v>54</v>
      </c>
      <c r="F24" s="68" t="s">
        <v>256</v>
      </c>
      <c r="G24" s="68" t="s">
        <v>114</v>
      </c>
      <c r="H24" s="68">
        <v>3</v>
      </c>
      <c r="I24" s="68">
        <v>3</v>
      </c>
      <c r="J24" s="68">
        <v>3</v>
      </c>
      <c r="K24" s="68">
        <f t="shared" si="2"/>
        <v>9</v>
      </c>
      <c r="L24" s="69" t="str">
        <f t="shared" si="3"/>
        <v>MI</v>
      </c>
    </row>
    <row r="25" spans="1:12" ht="14.45" x14ac:dyDescent="0.3">
      <c r="A25" s="64">
        <v>19</v>
      </c>
      <c r="B25" t="s">
        <v>309</v>
      </c>
      <c r="C25" s="93" t="s">
        <v>333</v>
      </c>
      <c r="D25" s="67" t="s">
        <v>253</v>
      </c>
      <c r="E25" s="67" t="s">
        <v>54</v>
      </c>
      <c r="F25" s="68" t="s">
        <v>256</v>
      </c>
      <c r="G25" s="68" t="s">
        <v>114</v>
      </c>
      <c r="H25" s="68">
        <v>3</v>
      </c>
      <c r="I25" s="68">
        <v>3</v>
      </c>
      <c r="J25" s="68">
        <v>3</v>
      </c>
      <c r="K25" s="68">
        <f t="shared" si="2"/>
        <v>9</v>
      </c>
      <c r="L25" s="69" t="str">
        <f t="shared" si="3"/>
        <v>MI</v>
      </c>
    </row>
    <row r="26" spans="1:12" ht="14.45" x14ac:dyDescent="0.3">
      <c r="A26" s="64">
        <v>20</v>
      </c>
      <c r="B26" t="s">
        <v>310</v>
      </c>
      <c r="C26" s="93" t="s">
        <v>334</v>
      </c>
      <c r="D26" s="67" t="s">
        <v>253</v>
      </c>
      <c r="E26" s="67" t="s">
        <v>54</v>
      </c>
      <c r="F26" s="68" t="s">
        <v>256</v>
      </c>
      <c r="G26" s="68" t="s">
        <v>114</v>
      </c>
      <c r="H26" s="68">
        <v>3</v>
      </c>
      <c r="I26" s="68">
        <v>3</v>
      </c>
      <c r="J26" s="68">
        <v>3</v>
      </c>
      <c r="K26" s="68">
        <f t="shared" si="2"/>
        <v>9</v>
      </c>
      <c r="L26" s="69" t="str">
        <f t="shared" si="3"/>
        <v>MI</v>
      </c>
    </row>
    <row r="27" spans="1:12" ht="14.45" x14ac:dyDescent="0.3">
      <c r="A27" s="64">
        <v>21</v>
      </c>
      <c r="B27" t="s">
        <v>311</v>
      </c>
      <c r="C27" s="93" t="s">
        <v>335</v>
      </c>
      <c r="D27" s="67" t="s">
        <v>253</v>
      </c>
      <c r="E27" s="67" t="s">
        <v>54</v>
      </c>
      <c r="F27" s="68" t="s">
        <v>256</v>
      </c>
      <c r="G27" s="68" t="s">
        <v>114</v>
      </c>
      <c r="H27" s="68">
        <v>3</v>
      </c>
      <c r="I27" s="68">
        <v>3</v>
      </c>
      <c r="J27" s="68">
        <v>3</v>
      </c>
      <c r="K27" s="68">
        <f t="shared" si="2"/>
        <v>9</v>
      </c>
      <c r="L27" s="69" t="str">
        <f t="shared" si="3"/>
        <v>MI</v>
      </c>
    </row>
    <row r="28" spans="1:12" ht="14.45" x14ac:dyDescent="0.3">
      <c r="A28" s="64">
        <v>22</v>
      </c>
      <c r="B28" t="s">
        <v>312</v>
      </c>
      <c r="C28" s="93" t="s">
        <v>336</v>
      </c>
      <c r="D28" s="67" t="s">
        <v>253</v>
      </c>
      <c r="E28" s="67" t="s">
        <v>54</v>
      </c>
      <c r="F28" s="68" t="s">
        <v>256</v>
      </c>
      <c r="G28" s="68" t="s">
        <v>114</v>
      </c>
      <c r="H28" s="68">
        <v>3</v>
      </c>
      <c r="I28" s="68">
        <v>3</v>
      </c>
      <c r="J28" s="68">
        <v>3</v>
      </c>
      <c r="K28" s="68">
        <f t="shared" si="2"/>
        <v>9</v>
      </c>
      <c r="L28" s="69" t="str">
        <f t="shared" si="3"/>
        <v>MI</v>
      </c>
    </row>
    <row r="29" spans="1:12" ht="14.45" x14ac:dyDescent="0.3">
      <c r="A29" s="64">
        <v>23</v>
      </c>
      <c r="B29" t="s">
        <v>313</v>
      </c>
      <c r="C29" s="93" t="s">
        <v>337</v>
      </c>
      <c r="D29" s="67" t="s">
        <v>253</v>
      </c>
      <c r="E29" s="67" t="s">
        <v>54</v>
      </c>
      <c r="F29" s="68" t="s">
        <v>256</v>
      </c>
      <c r="G29" s="68" t="s">
        <v>114</v>
      </c>
      <c r="H29" s="68">
        <v>3</v>
      </c>
      <c r="I29" s="68">
        <v>3</v>
      </c>
      <c r="J29" s="68">
        <v>3</v>
      </c>
      <c r="K29" s="68">
        <f t="shared" si="2"/>
        <v>9</v>
      </c>
      <c r="L29" s="69" t="str">
        <f t="shared" si="3"/>
        <v>MI</v>
      </c>
    </row>
    <row r="30" spans="1:12" ht="15" x14ac:dyDescent="0.25">
      <c r="A30" s="64">
        <v>26</v>
      </c>
      <c r="B30" t="s">
        <v>314</v>
      </c>
      <c r="C30" s="93" t="s">
        <v>338</v>
      </c>
      <c r="D30" s="67" t="s">
        <v>253</v>
      </c>
      <c r="E30" s="67" t="s">
        <v>153</v>
      </c>
      <c r="F30" s="68" t="s">
        <v>256</v>
      </c>
      <c r="G30" s="68" t="s">
        <v>114</v>
      </c>
      <c r="H30" s="68">
        <v>3</v>
      </c>
      <c r="I30" s="68">
        <v>3</v>
      </c>
      <c r="J30" s="68">
        <v>3</v>
      </c>
      <c r="K30" s="68">
        <f t="shared" si="2"/>
        <v>9</v>
      </c>
      <c r="L30" s="69" t="str">
        <f t="shared" si="3"/>
        <v>MI</v>
      </c>
    </row>
    <row r="31" spans="1:12" ht="15" x14ac:dyDescent="0.25">
      <c r="A31" s="64">
        <v>27</v>
      </c>
      <c r="B31" t="s">
        <v>315</v>
      </c>
      <c r="C31" s="93" t="s">
        <v>339</v>
      </c>
      <c r="D31" s="67" t="s">
        <v>253</v>
      </c>
      <c r="E31" s="67" t="s">
        <v>153</v>
      </c>
      <c r="F31" s="68" t="s">
        <v>256</v>
      </c>
      <c r="G31" s="68" t="s">
        <v>114</v>
      </c>
      <c r="H31" s="68">
        <v>3</v>
      </c>
      <c r="I31" s="68">
        <v>3</v>
      </c>
      <c r="J31" s="68">
        <v>3</v>
      </c>
      <c r="K31" s="68">
        <f t="shared" si="2"/>
        <v>9</v>
      </c>
      <c r="L31" s="69" t="str">
        <f t="shared" si="3"/>
        <v>MI</v>
      </c>
    </row>
    <row r="32" spans="1:12" ht="15" x14ac:dyDescent="0.25">
      <c r="A32" s="64">
        <v>28</v>
      </c>
      <c r="B32" t="s">
        <v>316</v>
      </c>
      <c r="C32" s="93" t="s">
        <v>340</v>
      </c>
      <c r="D32" s="67" t="s">
        <v>253</v>
      </c>
      <c r="E32" s="67" t="s">
        <v>54</v>
      </c>
      <c r="F32" s="68" t="s">
        <v>256</v>
      </c>
      <c r="G32" s="68" t="s">
        <v>114</v>
      </c>
      <c r="H32" s="68">
        <v>3</v>
      </c>
      <c r="I32" s="68">
        <v>3</v>
      </c>
      <c r="J32" s="68">
        <v>3</v>
      </c>
      <c r="K32" s="68">
        <f t="shared" si="2"/>
        <v>9</v>
      </c>
      <c r="L32" s="69" t="str">
        <f t="shared" si="3"/>
        <v>MI</v>
      </c>
    </row>
    <row r="33" spans="1:13" ht="14.45" x14ac:dyDescent="0.3">
      <c r="A33" s="64">
        <v>29</v>
      </c>
      <c r="B33" t="s">
        <v>317</v>
      </c>
      <c r="C33" s="93" t="s">
        <v>341</v>
      </c>
      <c r="D33" s="67" t="s">
        <v>253</v>
      </c>
      <c r="E33" s="67" t="s">
        <v>54</v>
      </c>
      <c r="F33" s="68" t="s">
        <v>256</v>
      </c>
      <c r="G33" s="68" t="s">
        <v>114</v>
      </c>
      <c r="H33" s="68">
        <v>3</v>
      </c>
      <c r="I33" s="68">
        <v>3</v>
      </c>
      <c r="J33" s="68">
        <v>3</v>
      </c>
      <c r="K33" s="68">
        <f t="shared" si="2"/>
        <v>9</v>
      </c>
      <c r="L33" s="69" t="str">
        <f t="shared" si="3"/>
        <v>MI</v>
      </c>
    </row>
    <row r="34" spans="1:13" ht="14.45" x14ac:dyDescent="0.3">
      <c r="A34" s="64">
        <v>30</v>
      </c>
      <c r="B34" t="s">
        <v>318</v>
      </c>
      <c r="C34" s="93" t="s">
        <v>342</v>
      </c>
      <c r="D34" s="67" t="s">
        <v>253</v>
      </c>
      <c r="E34" s="67" t="s">
        <v>54</v>
      </c>
      <c r="F34" s="68" t="s">
        <v>256</v>
      </c>
      <c r="G34" s="68" t="s">
        <v>114</v>
      </c>
      <c r="H34" s="68">
        <v>3</v>
      </c>
      <c r="I34" s="68">
        <v>3</v>
      </c>
      <c r="J34" s="68">
        <v>3</v>
      </c>
      <c r="K34" s="68">
        <f t="shared" si="2"/>
        <v>9</v>
      </c>
      <c r="L34" s="69" t="str">
        <f t="shared" si="3"/>
        <v>MI</v>
      </c>
    </row>
    <row r="35" spans="1:13" ht="15" x14ac:dyDescent="0.25">
      <c r="A35" s="64">
        <v>31</v>
      </c>
      <c r="B35" t="s">
        <v>319</v>
      </c>
      <c r="C35" s="93" t="s">
        <v>255</v>
      </c>
      <c r="D35" s="67" t="s">
        <v>253</v>
      </c>
      <c r="E35" s="67" t="s">
        <v>153</v>
      </c>
      <c r="F35" s="68" t="s">
        <v>256</v>
      </c>
      <c r="G35" s="68" t="s">
        <v>114</v>
      </c>
      <c r="H35" s="68">
        <v>3</v>
      </c>
      <c r="I35" s="68">
        <v>2</v>
      </c>
      <c r="J35" s="68">
        <v>3</v>
      </c>
      <c r="K35" s="68">
        <f>SUM(H35:J35)</f>
        <v>8</v>
      </c>
      <c r="L35" s="69" t="str">
        <f>IF(K35&gt;7,"MI","I")</f>
        <v>MI</v>
      </c>
    </row>
    <row r="36" spans="1:13" ht="15" x14ac:dyDescent="0.25">
      <c r="A36" s="64">
        <v>32</v>
      </c>
      <c r="B36" t="s">
        <v>320</v>
      </c>
      <c r="C36" s="93" t="s">
        <v>255</v>
      </c>
      <c r="D36" s="67" t="s">
        <v>253</v>
      </c>
      <c r="E36" s="67" t="s">
        <v>153</v>
      </c>
      <c r="F36" s="68" t="s">
        <v>256</v>
      </c>
      <c r="G36" s="68" t="s">
        <v>114</v>
      </c>
      <c r="H36" s="68">
        <v>3</v>
      </c>
      <c r="I36" s="68">
        <v>2</v>
      </c>
      <c r="J36" s="68">
        <v>3</v>
      </c>
      <c r="K36" s="68">
        <f>SUM(H36:J36)</f>
        <v>8</v>
      </c>
      <c r="L36" s="69" t="str">
        <f>IF(K36&gt;7,"MI","I")</f>
        <v>MI</v>
      </c>
    </row>
    <row r="37" spans="1:13" ht="14.45" x14ac:dyDescent="0.3">
      <c r="A37" s="64">
        <v>33</v>
      </c>
      <c r="B37" t="s">
        <v>345</v>
      </c>
      <c r="C37" s="93" t="s">
        <v>346</v>
      </c>
      <c r="D37" s="67" t="s">
        <v>253</v>
      </c>
      <c r="E37" s="67" t="s">
        <v>153</v>
      </c>
      <c r="F37" s="68" t="s">
        <v>256</v>
      </c>
      <c r="G37" s="68" t="s">
        <v>114</v>
      </c>
      <c r="H37" s="68">
        <v>3</v>
      </c>
      <c r="I37" s="68">
        <v>2</v>
      </c>
      <c r="J37" s="68">
        <v>3</v>
      </c>
      <c r="K37" s="68">
        <f>SUM(H37:J37)</f>
        <v>8</v>
      </c>
      <c r="L37" s="69" t="str">
        <f>IF(K37&gt;7,"MI","I")</f>
        <v>MI</v>
      </c>
    </row>
    <row r="38" spans="1:13" ht="14.45" x14ac:dyDescent="0.3">
      <c r="A38" s="64">
        <v>34</v>
      </c>
      <c r="B38" t="s">
        <v>347</v>
      </c>
      <c r="C38" s="93" t="s">
        <v>348</v>
      </c>
      <c r="D38" s="67" t="s">
        <v>253</v>
      </c>
      <c r="E38" s="67" t="s">
        <v>153</v>
      </c>
      <c r="F38" s="68" t="s">
        <v>256</v>
      </c>
      <c r="G38" s="68" t="s">
        <v>114</v>
      </c>
      <c r="H38" s="68">
        <v>3</v>
      </c>
      <c r="I38" s="68">
        <v>2</v>
      </c>
      <c r="J38" s="68">
        <v>3</v>
      </c>
      <c r="K38" s="68">
        <f>SUM(H38:J38)</f>
        <v>8</v>
      </c>
      <c r="L38" s="69" t="str">
        <f>IF(K38&gt;7,"MI","I")</f>
        <v>MI</v>
      </c>
    </row>
    <row r="39" spans="1:13" ht="15" x14ac:dyDescent="0.2">
      <c r="A39" s="64">
        <v>35</v>
      </c>
      <c r="B39" s="65" t="s">
        <v>258</v>
      </c>
      <c r="C39" s="66" t="s">
        <v>259</v>
      </c>
      <c r="D39" s="64" t="s">
        <v>260</v>
      </c>
      <c r="E39" s="67" t="s">
        <v>27</v>
      </c>
      <c r="F39" s="68" t="s">
        <v>254</v>
      </c>
      <c r="G39" s="68" t="s">
        <v>37</v>
      </c>
      <c r="H39" s="68">
        <v>3</v>
      </c>
      <c r="I39" s="68">
        <v>3</v>
      </c>
      <c r="J39" s="68">
        <v>3</v>
      </c>
      <c r="K39" s="68">
        <f t="shared" si="2"/>
        <v>9</v>
      </c>
      <c r="L39" s="69" t="str">
        <f t="shared" si="1"/>
        <v>MI</v>
      </c>
    </row>
    <row r="40" spans="1:13" ht="22.5" x14ac:dyDescent="0.2">
      <c r="A40" s="64">
        <v>36</v>
      </c>
      <c r="B40" s="65" t="s">
        <v>261</v>
      </c>
      <c r="C40" s="66" t="s">
        <v>262</v>
      </c>
      <c r="D40" s="64" t="s">
        <v>260</v>
      </c>
      <c r="E40" s="67" t="s">
        <v>27</v>
      </c>
      <c r="F40" s="68" t="s">
        <v>254</v>
      </c>
      <c r="G40" s="68" t="s">
        <v>114</v>
      </c>
      <c r="H40" s="68">
        <v>3</v>
      </c>
      <c r="I40" s="68">
        <v>3</v>
      </c>
      <c r="J40" s="68">
        <v>3</v>
      </c>
      <c r="K40" s="68">
        <f t="shared" si="2"/>
        <v>9</v>
      </c>
      <c r="L40" s="69" t="str">
        <f t="shared" si="1"/>
        <v>MI</v>
      </c>
    </row>
    <row r="41" spans="1:13" ht="15" x14ac:dyDescent="0.2">
      <c r="A41" s="64">
        <v>37</v>
      </c>
      <c r="B41" s="65" t="s">
        <v>263</v>
      </c>
      <c r="C41" s="66" t="s">
        <v>264</v>
      </c>
      <c r="D41" s="64" t="s">
        <v>265</v>
      </c>
      <c r="E41" s="67" t="s">
        <v>27</v>
      </c>
      <c r="F41" s="68" t="s">
        <v>256</v>
      </c>
      <c r="G41" s="68" t="s">
        <v>114</v>
      </c>
      <c r="H41" s="68">
        <v>3</v>
      </c>
      <c r="I41" s="68">
        <v>3</v>
      </c>
      <c r="J41" s="68">
        <v>3</v>
      </c>
      <c r="K41" s="68">
        <f t="shared" ref="K41" si="4">SUM(H41:J41)</f>
        <v>9</v>
      </c>
      <c r="L41" s="69" t="str">
        <f t="shared" si="1"/>
        <v>MI</v>
      </c>
    </row>
    <row r="42" spans="1:13" ht="15" x14ac:dyDescent="0.2">
      <c r="A42" s="64">
        <v>38</v>
      </c>
      <c r="B42" s="65" t="s">
        <v>266</v>
      </c>
      <c r="C42" s="66" t="s">
        <v>267</v>
      </c>
      <c r="D42" s="64" t="s">
        <v>268</v>
      </c>
      <c r="E42" s="67" t="s">
        <v>27</v>
      </c>
      <c r="F42" s="68" t="s">
        <v>254</v>
      </c>
      <c r="G42" s="68" t="s">
        <v>114</v>
      </c>
      <c r="H42" s="68">
        <v>3</v>
      </c>
      <c r="I42" s="68">
        <v>3</v>
      </c>
      <c r="J42" s="68">
        <v>2</v>
      </c>
      <c r="K42" s="68">
        <f t="shared" si="2"/>
        <v>8</v>
      </c>
      <c r="L42" s="69" t="str">
        <f t="shared" si="1"/>
        <v>MI</v>
      </c>
    </row>
    <row r="43" spans="1:13" ht="15" x14ac:dyDescent="0.2">
      <c r="A43" s="64">
        <v>39</v>
      </c>
      <c r="B43" s="65" t="s">
        <v>294</v>
      </c>
      <c r="C43" s="66" t="s">
        <v>267</v>
      </c>
      <c r="D43" s="64" t="s">
        <v>265</v>
      </c>
      <c r="E43" s="67" t="s">
        <v>27</v>
      </c>
      <c r="F43" s="68" t="s">
        <v>256</v>
      </c>
      <c r="G43" s="68" t="s">
        <v>114</v>
      </c>
      <c r="H43" s="68">
        <v>3</v>
      </c>
      <c r="I43" s="68">
        <v>3</v>
      </c>
      <c r="J43" s="68">
        <v>3</v>
      </c>
      <c r="K43" s="68">
        <f t="shared" si="2"/>
        <v>9</v>
      </c>
      <c r="L43" s="69" t="str">
        <f t="shared" ref="L43" si="5">IF(K43&gt;7,"MI","I")</f>
        <v>MI</v>
      </c>
      <c r="M43" s="69"/>
    </row>
    <row r="44" spans="1:13" ht="26.45" x14ac:dyDescent="0.25">
      <c r="A44" s="64">
        <v>40</v>
      </c>
      <c r="B44" s="65" t="s">
        <v>295</v>
      </c>
      <c r="C44" s="66" t="s">
        <v>269</v>
      </c>
      <c r="D44" s="64" t="s">
        <v>270</v>
      </c>
      <c r="E44" s="67" t="s">
        <v>153</v>
      </c>
      <c r="F44" s="68" t="s">
        <v>256</v>
      </c>
      <c r="G44" s="68" t="s">
        <v>37</v>
      </c>
      <c r="H44" s="68">
        <v>3</v>
      </c>
      <c r="I44" s="68">
        <v>1</v>
      </c>
      <c r="J44" s="68">
        <v>2</v>
      </c>
      <c r="K44" s="68">
        <f t="shared" si="2"/>
        <v>6</v>
      </c>
      <c r="L44" s="69" t="str">
        <f t="shared" si="1"/>
        <v>I</v>
      </c>
    </row>
    <row r="45" spans="1:13" ht="21" x14ac:dyDescent="0.25">
      <c r="A45" s="64">
        <v>41</v>
      </c>
      <c r="B45" s="65" t="s">
        <v>271</v>
      </c>
      <c r="C45" s="66" t="s">
        <v>272</v>
      </c>
      <c r="D45" s="64" t="s">
        <v>273</v>
      </c>
      <c r="E45" s="67" t="s">
        <v>66</v>
      </c>
      <c r="F45" s="68" t="s">
        <v>256</v>
      </c>
      <c r="G45" s="68" t="s">
        <v>114</v>
      </c>
      <c r="H45" s="68">
        <v>3</v>
      </c>
      <c r="I45" s="68">
        <v>3</v>
      </c>
      <c r="J45" s="68">
        <v>3</v>
      </c>
      <c r="K45" s="68">
        <f t="shared" si="2"/>
        <v>9</v>
      </c>
      <c r="L45" s="69" t="str">
        <f t="shared" si="1"/>
        <v>MI</v>
      </c>
    </row>
    <row r="46" spans="1:13" ht="27.6" x14ac:dyDescent="0.25">
      <c r="A46" s="64">
        <v>42</v>
      </c>
      <c r="B46" s="71" t="s">
        <v>274</v>
      </c>
      <c r="C46" s="72" t="s">
        <v>275</v>
      </c>
      <c r="D46" s="68" t="s">
        <v>276</v>
      </c>
      <c r="E46" s="67" t="s">
        <v>153</v>
      </c>
      <c r="F46" s="70" t="s">
        <v>277</v>
      </c>
      <c r="G46" s="68" t="s">
        <v>114</v>
      </c>
      <c r="H46" s="68">
        <v>3</v>
      </c>
      <c r="I46" s="68">
        <v>3</v>
      </c>
      <c r="J46" s="68">
        <v>3</v>
      </c>
      <c r="K46" s="68">
        <f t="shared" si="2"/>
        <v>9</v>
      </c>
      <c r="L46" s="69" t="str">
        <f t="shared" si="1"/>
        <v>MI</v>
      </c>
    </row>
    <row r="47" spans="1:13" ht="27.6" x14ac:dyDescent="0.25">
      <c r="A47" s="64">
        <v>43</v>
      </c>
      <c r="B47" s="71" t="s">
        <v>278</v>
      </c>
      <c r="C47" s="72" t="s">
        <v>279</v>
      </c>
      <c r="D47" s="68" t="s">
        <v>280</v>
      </c>
      <c r="E47" s="67" t="s">
        <v>66</v>
      </c>
      <c r="F47" s="70" t="s">
        <v>277</v>
      </c>
      <c r="G47" s="68" t="s">
        <v>37</v>
      </c>
      <c r="H47" s="68">
        <v>3</v>
      </c>
      <c r="I47" s="68">
        <v>3</v>
      </c>
      <c r="J47" s="68">
        <v>3</v>
      </c>
      <c r="K47" s="68">
        <f t="shared" si="2"/>
        <v>9</v>
      </c>
      <c r="L47" s="69" t="str">
        <f t="shared" si="1"/>
        <v>MI</v>
      </c>
    </row>
    <row r="48" spans="1:13" ht="27.6" x14ac:dyDescent="0.25">
      <c r="A48" s="64">
        <v>44</v>
      </c>
      <c r="B48" s="71" t="s">
        <v>281</v>
      </c>
      <c r="C48" s="72" t="s">
        <v>282</v>
      </c>
      <c r="D48" s="68" t="s">
        <v>283</v>
      </c>
      <c r="E48" s="67" t="s">
        <v>66</v>
      </c>
      <c r="F48" s="70" t="s">
        <v>277</v>
      </c>
      <c r="G48" s="68" t="s">
        <v>37</v>
      </c>
      <c r="H48" s="68">
        <v>3</v>
      </c>
      <c r="I48" s="68">
        <v>3</v>
      </c>
      <c r="J48" s="68">
        <v>3</v>
      </c>
      <c r="K48" s="68">
        <f t="shared" si="2"/>
        <v>9</v>
      </c>
      <c r="L48" s="69" t="str">
        <f t="shared" si="1"/>
        <v>MI</v>
      </c>
    </row>
    <row r="49" spans="1:12" ht="28.5" x14ac:dyDescent="0.2">
      <c r="A49" s="64">
        <v>45</v>
      </c>
      <c r="B49" s="71" t="s">
        <v>284</v>
      </c>
      <c r="C49" s="72" t="s">
        <v>285</v>
      </c>
      <c r="D49" s="68" t="s">
        <v>286</v>
      </c>
      <c r="E49" s="67" t="s">
        <v>66</v>
      </c>
      <c r="F49" s="70" t="s">
        <v>277</v>
      </c>
      <c r="G49" s="68" t="s">
        <v>37</v>
      </c>
      <c r="H49" s="68">
        <v>3</v>
      </c>
      <c r="I49" s="68">
        <v>3</v>
      </c>
      <c r="J49" s="68">
        <v>3</v>
      </c>
      <c r="K49" s="68">
        <f t="shared" si="2"/>
        <v>9</v>
      </c>
      <c r="L49" s="69" t="str">
        <f t="shared" si="1"/>
        <v>MI</v>
      </c>
    </row>
    <row r="50" spans="1:12" ht="28.5" x14ac:dyDescent="0.2">
      <c r="A50" s="64">
        <v>46</v>
      </c>
      <c r="B50" s="71" t="s">
        <v>287</v>
      </c>
      <c r="C50" s="72" t="s">
        <v>288</v>
      </c>
      <c r="D50" s="68" t="s">
        <v>289</v>
      </c>
      <c r="E50" s="67" t="s">
        <v>66</v>
      </c>
      <c r="F50" s="70" t="s">
        <v>290</v>
      </c>
      <c r="G50" s="68" t="s">
        <v>37</v>
      </c>
      <c r="H50" s="68">
        <v>1</v>
      </c>
      <c r="I50" s="68">
        <v>1</v>
      </c>
      <c r="J50" s="68">
        <v>1</v>
      </c>
      <c r="K50" s="68">
        <f t="shared" si="2"/>
        <v>3</v>
      </c>
      <c r="L50" s="69" t="str">
        <f t="shared" si="1"/>
        <v>I</v>
      </c>
    </row>
    <row r="51" spans="1:12" ht="27.6" x14ac:dyDescent="0.25">
      <c r="A51" s="64">
        <v>47</v>
      </c>
      <c r="B51" s="71" t="s">
        <v>291</v>
      </c>
      <c r="C51" s="72" t="s">
        <v>292</v>
      </c>
      <c r="D51" s="68" t="s">
        <v>293</v>
      </c>
      <c r="E51" s="67" t="s">
        <v>66</v>
      </c>
      <c r="F51" s="70" t="s">
        <v>277</v>
      </c>
      <c r="G51" s="68" t="s">
        <v>37</v>
      </c>
      <c r="H51" s="68">
        <v>2</v>
      </c>
      <c r="I51" s="68">
        <v>2</v>
      </c>
      <c r="J51" s="68">
        <v>2</v>
      </c>
      <c r="K51" s="68">
        <f t="shared" si="2"/>
        <v>6</v>
      </c>
      <c r="L51" s="69" t="str">
        <f t="shared" si="1"/>
        <v>I</v>
      </c>
    </row>
    <row r="53" spans="1:12" ht="27" x14ac:dyDescent="0.35">
      <c r="A53" s="144" t="s">
        <v>166</v>
      </c>
      <c r="B53" s="145"/>
      <c r="C53" s="145"/>
      <c r="D53" s="145"/>
      <c r="E53" s="146"/>
    </row>
    <row r="54" spans="1:12" ht="20.45" x14ac:dyDescent="0.35">
      <c r="A54" s="147" t="s">
        <v>167</v>
      </c>
      <c r="B54" s="148"/>
      <c r="C54" s="92" t="s">
        <v>168</v>
      </c>
      <c r="D54" s="80" t="s">
        <v>169</v>
      </c>
      <c r="E54" s="80" t="s">
        <v>170</v>
      </c>
    </row>
    <row r="55" spans="1:12" x14ac:dyDescent="0.2">
      <c r="A55" s="149" t="s">
        <v>171</v>
      </c>
      <c r="B55" s="150"/>
      <c r="C55" s="78" t="s">
        <v>172</v>
      </c>
      <c r="D55" s="79">
        <v>2017</v>
      </c>
      <c r="E55" s="81">
        <v>1</v>
      </c>
    </row>
    <row r="56" spans="1:12" ht="71.25" x14ac:dyDescent="0.2">
      <c r="A56" s="149" t="s">
        <v>344</v>
      </c>
      <c r="B56" s="150"/>
      <c r="C56" s="2" t="s">
        <v>350</v>
      </c>
      <c r="D56" s="86">
        <v>43646</v>
      </c>
      <c r="E56" s="81">
        <v>2</v>
      </c>
    </row>
    <row r="57" spans="1:12" x14ac:dyDescent="0.2">
      <c r="A57" s="149"/>
      <c r="B57" s="150"/>
      <c r="C57" s="78"/>
      <c r="D57" s="79"/>
      <c r="E57" s="79"/>
    </row>
  </sheetData>
  <mergeCells count="12">
    <mergeCell ref="A5:L5"/>
    <mergeCell ref="A6:L6"/>
    <mergeCell ref="N4:O4"/>
    <mergeCell ref="A1:A3"/>
    <mergeCell ref="B1:J2"/>
    <mergeCell ref="B3:J3"/>
    <mergeCell ref="H4:K4"/>
    <mergeCell ref="A53:E53"/>
    <mergeCell ref="A54:B54"/>
    <mergeCell ref="A55:B55"/>
    <mergeCell ref="A56:B56"/>
    <mergeCell ref="A57:B57"/>
  </mergeCells>
  <dataValidations count="1">
    <dataValidation type="list" allowBlank="1" showInputMessage="1" showErrorMessage="1" sqref="E7 E9:E51">
      <formula1>$AF$5:$AF$6</formula1>
    </dataValidation>
  </dataValidations>
  <pageMargins left="0.75" right="0.75" top="1" bottom="1" header="0.5" footer="0.5"/>
  <pageSetup orientation="portrait" horizontalDpi="4294967295" verticalDpi="4294967295"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Calidad Ambiental</vt:lpstr>
      <vt:lpstr>Gestión Jurídica</vt:lpstr>
      <vt:lpstr>Ejecución de Proyectos</vt:lpstr>
      <vt:lpstr>Gestión Tecnológica</vt:lpstr>
    </vt:vector>
  </TitlesOfParts>
  <Manager/>
  <Company>Toshiba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JOSE-MORENO</dc:creator>
  <cp:keywords/>
  <dc:description/>
  <cp:lastModifiedBy>JOSE-MORENO</cp:lastModifiedBy>
  <cp:revision/>
  <dcterms:created xsi:type="dcterms:W3CDTF">2015-03-05T04:51:22Z</dcterms:created>
  <dcterms:modified xsi:type="dcterms:W3CDTF">2019-09-04T15:05:35Z</dcterms:modified>
  <cp:category/>
  <cp:contentStatus/>
</cp:coreProperties>
</file>